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9570" windowHeight="5280" tabRatio="812" activeTab="0"/>
  </bookViews>
  <sheets>
    <sheet name="sommaire" sheetId="1" r:id="rId1"/>
    <sheet name="autodiagnostic" sheetId="2" r:id="rId2"/>
    <sheet name="résultat &quot;développement&quot;" sheetId="3" r:id="rId3"/>
    <sheet name="résultat  &quot;positionnement&quot;" sheetId="4" r:id="rId4"/>
    <sheet name="résultat &quot;avant audit&quot;" sheetId="5" r:id="rId5"/>
    <sheet name="résultat &quot;réalisation audit&quot;" sheetId="6" r:id="rId6"/>
    <sheet name="résultat &quot;après audit&quot;" sheetId="7" r:id="rId7"/>
    <sheet name="résultat &quot;bon audit interne&quot;" sheetId="8" r:id="rId8"/>
    <sheet name="proc réalisation audit" sheetId="9" r:id="rId9"/>
    <sheet name="glossaire audit" sheetId="10" r:id="rId10"/>
    <sheet name="fiche rapport audit" sheetId="11" r:id="rId11"/>
    <sheet name="fiche réunion clôture" sheetId="12" r:id="rId12"/>
    <sheet name="fiche QQOQCP" sheetId="13" r:id="rId13"/>
    <sheet name="fiche enregistrements" sheetId="14" r:id="rId14"/>
    <sheet name="fiche aptitudes auditeur" sheetId="15" r:id="rId15"/>
    <sheet name="fiche évaluation d'un auditeur" sheetId="16" r:id="rId16"/>
    <sheet name="fiche revue documentaire" sheetId="17" r:id="rId17"/>
    <sheet name="fiche plan d'audit" sheetId="18" r:id="rId18"/>
    <sheet name="fiche éthique de l'entretien" sheetId="19" r:id="rId19"/>
    <sheet name="Fiche programme d'audit" sheetId="20" r:id="rId20"/>
  </sheets>
  <definedNames/>
  <calcPr fullCalcOnLoad="1"/>
</workbook>
</file>

<file path=xl/sharedStrings.xml><?xml version="1.0" encoding="utf-8"?>
<sst xmlns="http://schemas.openxmlformats.org/spreadsheetml/2006/main" count="522" uniqueCount="402">
  <si>
    <t>Procédez-vous à la présentation de l'équipe d'audit ?</t>
  </si>
  <si>
    <t>Pensez-vous à mettre à l’aise les audités ?</t>
  </si>
  <si>
    <t>tout le temps</t>
  </si>
  <si>
    <t>souvent</t>
  </si>
  <si>
    <t>quelques fois</t>
  </si>
  <si>
    <t>jamais</t>
  </si>
  <si>
    <t>Cotation</t>
  </si>
  <si>
    <t>Conviez-vous l'audité à une réunion de pré-audit pour préparer et/ou faciliter le déroulement et la planification de l'audit ?</t>
  </si>
  <si>
    <t>QUI ?</t>
  </si>
  <si>
    <t>QUOI ?</t>
  </si>
  <si>
    <t>COMMENT ?</t>
  </si>
  <si>
    <t>Fiche pratique "réalisation d'un audit interne"</t>
  </si>
  <si>
    <t>Page de garde :</t>
  </si>
  <si>
    <t xml:space="preserve">Conclusion de l'audit : </t>
  </si>
  <si>
    <t>Fiches de non-conformités :</t>
  </si>
  <si>
    <t>Fiches de remarques :</t>
  </si>
  <si>
    <t xml:space="preserve">Résumé des observations : </t>
  </si>
  <si>
    <t>le rapport d'audit interne devra comporter les différents point suivants :</t>
  </si>
  <si>
    <t>- Les objectifs d'audit</t>
  </si>
  <si>
    <t>- Le champ d'audit (services et/ou processus audités avec répartition du temps)</t>
  </si>
  <si>
    <t>- L'identification du commanditaire de l'audit</t>
  </si>
  <si>
    <t>- L'dentification des membres de l'équipe d'audit et de son responsable</t>
  </si>
  <si>
    <t>- Les dates et les lieux où les activités d'audit sur site ont été réalisées</t>
  </si>
  <si>
    <t>- Les critères d'audit</t>
  </si>
  <si>
    <t>- Le plan d'audit</t>
  </si>
  <si>
    <t>- La liste des représentants de l'audité</t>
  </si>
  <si>
    <t>- Une déclaration relative à la confidentialité du contenu</t>
  </si>
  <si>
    <t>- La liste de diffusion du rapport d'audit</t>
  </si>
  <si>
    <t>- Les domaines non couverts bien que compris dans le champ de l'audit</t>
  </si>
  <si>
    <t>- Un résumé du processus d'audit</t>
  </si>
  <si>
    <t>- L'incertitude et/ou les obstacles rencontrés susceptibles d'altérer la conclusion de l'audit</t>
  </si>
  <si>
    <t>- Les conclusions d'audit</t>
  </si>
  <si>
    <t>- Les constats d'audit</t>
  </si>
  <si>
    <t>- Les opinions divergentes non résolues entre l'équipe d'audit et l'audité</t>
  </si>
  <si>
    <t xml:space="preserve">- La confirmation que les objectifs d'audit ont été atteints </t>
  </si>
  <si>
    <t>- Les plans d'action de suivi d'audit</t>
  </si>
  <si>
    <t>- La présentation des points forts</t>
  </si>
  <si>
    <t>- Les pistes d'amélioration (au lieu de points faibles)</t>
  </si>
  <si>
    <t>Fiche pratique "composition d'un rapport d'audit interne"</t>
  </si>
  <si>
    <t>Fiche pratique "réalisation de la réunion de clôture"</t>
  </si>
  <si>
    <t>- Présentation des observations de l'audit,</t>
  </si>
  <si>
    <t>- S'accorder sur les écarts constatés et les qualifier</t>
  </si>
  <si>
    <t>- Préparer des recommandations</t>
  </si>
  <si>
    <t>- Préparer une liste complète des constats de l'audit</t>
  </si>
  <si>
    <t>- S'accorder sur les conclusions de l'audit</t>
  </si>
  <si>
    <t>- Définir les rôles et les tâches pour la réunion de clôture</t>
  </si>
  <si>
    <t>- Discuter des actions de suivi d'audits ultérieurs si nécessaire</t>
  </si>
  <si>
    <t>Composition de la réunion de clôture</t>
  </si>
  <si>
    <t>Réunion au préalable entre les membres de l'équipe d'audit</t>
  </si>
  <si>
    <t>- Le responsable de l'équipe d'audit sera chargé de cette réunion</t>
  </si>
  <si>
    <t>- Résoudre ou faire le constats de toutes les divergences d'opinion</t>
  </si>
  <si>
    <t>- L’auditeur ne doit pas intervenir dans la recherche des pistes de progrès</t>
  </si>
  <si>
    <t>- Les audités et leur hiérarchie doivent être conviés</t>
  </si>
  <si>
    <t xml:space="preserve">- Rappeler l'objectif de l'audit et son déroulement prévu </t>
  </si>
  <si>
    <t>- Présenter les écarts constatés et permettre leur levée</t>
  </si>
  <si>
    <t>- Présenter un compte-rendu conclusions d'audit sans remise en question</t>
  </si>
  <si>
    <t>Quelques clés pour le bon déroulement de la réunion</t>
  </si>
  <si>
    <t>- Utiliser un mode impersonnel</t>
  </si>
  <si>
    <t>- Ne pas juger la compétence des individus</t>
  </si>
  <si>
    <t>- Revoir les constats recueillis pendant l'audit</t>
  </si>
  <si>
    <t>- Eviter l'effet de surprise dans la présentation des résultats</t>
  </si>
  <si>
    <t>- Ne pas remettre en question la direction devant ses collaborateurs</t>
  </si>
  <si>
    <t>Glossaire des principaux termes de l'audit interne</t>
  </si>
  <si>
    <t xml:space="preserve">Définissez-vous les intérêts communs entre l'audité et l'auditeur ? </t>
  </si>
  <si>
    <t>Résultats</t>
  </si>
  <si>
    <t>Réagissez-vous positivement face à la non-détection d’anomalie ?</t>
  </si>
  <si>
    <t>Pensez-vous à prendre en compte le fonctionnement  et les actions efficaces dans l'entreprise dans son ensemble ?</t>
  </si>
  <si>
    <t xml:space="preserve">Faites-vous en sorte que l'audit soit constructif et accepté de toutes les personnes concernées ? </t>
  </si>
  <si>
    <t>Veillez-vous à ce que les objectifs soient en cohérence avec la politique ?</t>
  </si>
  <si>
    <t>Faites-vous en sorte que l'audit débouche sur la proposition de pistes de progrès ?</t>
  </si>
  <si>
    <t>Reconnaissez-vous avec les membres de l'équipe d'audit les (éventuels) écarts constatés ?</t>
  </si>
  <si>
    <t>Procédez-vous à la qualification des écarts constatés ?</t>
  </si>
  <si>
    <t>Pensez-vous à rester à l'écart de la recherche des pistes de progrès ?</t>
  </si>
  <si>
    <t xml:space="preserve">Procédez-vous au rappel de l'objectif de l'audit et de son déroulement prévu ? </t>
  </si>
  <si>
    <t>Pensez-vous à utiliser des termes neutres (observations, pistes de progrès ou amélioration ou réflexion) dans le rapport d'audit ?</t>
  </si>
  <si>
    <t>Pensez-vous à faire disparaitre le terme action corrective dans le rapport d'audit ?</t>
  </si>
  <si>
    <t>Procédez-vous à la reformulation des phrases de façon à obtenir un sens positif en omettant les négations, les ordres et les jugements ?</t>
  </si>
  <si>
    <t>Prévoyez-vous de présenter les objectifs, le plan et les horaires ?</t>
  </si>
  <si>
    <t>Prévoyez-vous de diffuser les informations concernant le déroulement de l'audit ?</t>
  </si>
  <si>
    <t>Procédez-vous à l'identification des attentes de l'audité ?</t>
  </si>
  <si>
    <t>Procédez-vous à un questionnement du type « comment » et « en quoi » ?</t>
  </si>
  <si>
    <t>Procédez-vous à la réalisation de l'audit par processus ?</t>
  </si>
  <si>
    <t>Pensez-vous à effectuer la réunion de clôture en présence des audités et de leur hiérarchie ?</t>
  </si>
  <si>
    <t>Procédez-vous à la présentation des écarts constatés de façon à permettre leur levée ?</t>
  </si>
  <si>
    <t>Pensez-vous à remplir tous les points dans le rapport d'audit (voir fiche pratique) ?</t>
  </si>
  <si>
    <t>Connaissez-vous les priorités de la direction ?</t>
  </si>
  <si>
    <t>Définissez-vous les exigences des parties intéressées (audités…) ?</t>
  </si>
  <si>
    <t xml:space="preserve">  Vérifiez-vous que les procédures du programme d'audit sont appliquées ?</t>
  </si>
  <si>
    <t>Jugez-vous que les caractères des individus sont compatibles, d’une part au sein de l’équipe d’audit, et d’autre part entre auditeurs et audités ?</t>
  </si>
  <si>
    <t>Vous assurez-vous de la validation du programme d'audit par la direction ?</t>
  </si>
  <si>
    <t>Prenez-vous soin de communiquer le programme d'audit aux parties concernées ?</t>
  </si>
  <si>
    <t>Vous assurez-vous de l'atteinte des objectifs du programme d'audit ?</t>
  </si>
  <si>
    <t>Identifiez-vous les opportunités d'amélioration du programme d'audit ?</t>
  </si>
  <si>
    <t>Possédez-vous une qualification d'auditeur avant d'auditer ?</t>
  </si>
  <si>
    <t>Etes-vous sujet à des réévaluations des compétences au cours de votre carrière ?</t>
  </si>
  <si>
    <t>Pensez-vous que la pratique d'audits contribue à l'amélioration des compétences ?</t>
  </si>
  <si>
    <t>Avez-vous suivi une fomation en communication avant d'être auditeur ?</t>
  </si>
  <si>
    <t>Permettez-vous à l'audité de s'améliorer lors de l'audit ?</t>
  </si>
  <si>
    <t>Le responsable de l'équipe d'audit pense-t-il à vérifier qu'un auditeur est qualifié ?</t>
  </si>
  <si>
    <t>Jugez-vous indispensable qu'un planning d'audit soit mis en place par le responsable d'audit avant l'audit ?</t>
  </si>
  <si>
    <t>Pensez-vous que le reponsable de l'équipe d'audit constate les écarts ?</t>
  </si>
  <si>
    <t>Procédez-vous au suivi d'une formation adaptée avant d'auditer ?</t>
  </si>
  <si>
    <t>Jugez-vous que votre formation est adaptée aux besoins d'un auditeur ?</t>
  </si>
  <si>
    <t>Procédez-vous à un contrôle par des évaluations pratiques sur vos aptitudes à mener un audit ?</t>
  </si>
  <si>
    <t>Pouvez-vous suivre une formation en alternance sur l'audit ?</t>
  </si>
  <si>
    <t>Bénéficiez-vous d'un suivi par un responsable d'audit lors de votre formation ?</t>
  </si>
  <si>
    <t>Faites-vous l'objet d'une évaluation d'expérience avant de passer un audit ?</t>
  </si>
  <si>
    <t>Faites-vous l'objet d'une évaluation de la formation avant de passer un audit ?</t>
  </si>
  <si>
    <t>Etes-vous suivi par un responsable d'équipe d'audit au cours de votre carrière professionnelle ?</t>
  </si>
  <si>
    <t>Faites-vous l'objet d'un suivi des connaissances par l'intermédiaire d'une grille de suivi et d'évaluation ?</t>
  </si>
  <si>
    <t>Etes-vous tenu à un quota d'audits à réaliser annuellement afin d'entretenir votre capacité à auditer ?</t>
  </si>
  <si>
    <t>Suivez-vous une nouvelle formation en cas de non pratique d'audits ?</t>
  </si>
  <si>
    <t>Pensez-vous que vos évaluations montrent bien votre véritable niveau ?</t>
  </si>
  <si>
    <t>Pensez-vous à fixer l’étendue et les limites de l'audit ?</t>
  </si>
  <si>
    <t>Le responsable de l'équipe d’audit pense t il à déterminer les critères (références) d'audit ?</t>
  </si>
  <si>
    <t>Pensez vous que l’audité coopère dans la réalisation de l’audit ?</t>
  </si>
  <si>
    <t xml:space="preserve">Pensez vous à compléter l’équipe d’audite avec des experts techniques pour compléter la compétence globale des auditeurs ? </t>
  </si>
  <si>
    <t>Le responsable de l'équipe d’audit procède t il à la présentation de son équipe ?</t>
  </si>
  <si>
    <t>Pensez vous à demander si l’audité accepte la présence la présence observateurs ?</t>
  </si>
  <si>
    <t>Pensez-vous à vérifier la conformité documentaire du système de management aux critères d'audit ?</t>
  </si>
  <si>
    <t>Pensez-vous à suspendre l’audit dans le cas de non-conformité du système documentaire et/ou des enregistrements ?</t>
  </si>
  <si>
    <t>Pensez-vous à déterminer un plan d’audit pour faciliter la programmation dans le temps et la coordination des activités d'audit ?</t>
  </si>
  <si>
    <t>Pensez-vous à adapter le degré de détail du plan d’audit à la complexité de la mission ?</t>
  </si>
  <si>
    <t>Pensez vous à présenter le plan de l’audit à l’audité ?</t>
  </si>
  <si>
    <t>Pensez vous à attribue à chaque membre de l'équipe la responsabilité d'auditer des processus ou des activités spécifiques ?</t>
  </si>
  <si>
    <t xml:space="preserve">Tenez-vous compte de l’indépendance des auditeurs pendant la répartition des taches ? </t>
  </si>
  <si>
    <t>Bon positionnement de l'audit/entreprise</t>
  </si>
  <si>
    <t>Bon "avant audit"</t>
  </si>
  <si>
    <t>Bon "après audit"</t>
  </si>
  <si>
    <t>Pensez-vous à donner le rapport d'audit dans les délais convenus ?</t>
  </si>
  <si>
    <t>Pensez-vous à revoir le rapport d'audit et à le signer avant de le communiquer ?</t>
  </si>
  <si>
    <t>Vous assurez-vous de la communication des résultats du programme d'audit à la direction?</t>
  </si>
  <si>
    <t>Vous limitez-vous à un compte-rendu des conclusions de l’audit pendant la réunion de clôture ?</t>
  </si>
  <si>
    <t>Se poser les bonnes questions</t>
  </si>
  <si>
    <t>QQOQCP</t>
  </si>
  <si>
    <t xml:space="preserve">Qui </t>
  </si>
  <si>
    <t>Quoi</t>
  </si>
  <si>
    <t>Où</t>
  </si>
  <si>
    <t xml:space="preserve">Quand </t>
  </si>
  <si>
    <t>Comment</t>
  </si>
  <si>
    <t>Qui sont les auditeurs ?</t>
  </si>
  <si>
    <t>Quels sont les objectifs de l'audit ?</t>
  </si>
  <si>
    <t>Pourquoi</t>
  </si>
  <si>
    <t>Avons-nous les ressources nécessaires ?</t>
  </si>
  <si>
    <t>Qui sont les audités, sont-ils coopérants ?</t>
  </si>
  <si>
    <t>Quels sont les objectifs de la direction ?</t>
  </si>
  <si>
    <t>Pourquoi réalise-t-on un audit ?</t>
  </si>
  <si>
    <t>Quels sont les critères d'audit ?</t>
  </si>
  <si>
    <t>Quelles sont les procédures à prendre en compte ?</t>
  </si>
  <si>
    <t>Quels sont les secteurs audités ?</t>
  </si>
  <si>
    <t>Quels sont les activités et les processus audités ?</t>
  </si>
  <si>
    <t>Quand commence les audits ?</t>
  </si>
  <si>
    <t>Combien de temps durera les audits ?</t>
  </si>
  <si>
    <t>Quelles sont les ressources nécessaires ?</t>
  </si>
  <si>
    <t>Il y a-t-il des procédures concernant :</t>
  </si>
  <si>
    <r>
      <rPr>
        <sz val="11"/>
        <color indexed="8"/>
        <rFont val="Wingdings"/>
        <family val="0"/>
      </rPr>
      <t xml:space="preserve">w </t>
    </r>
    <r>
      <rPr>
        <sz val="11"/>
        <color theme="1"/>
        <rFont val="Calibri"/>
        <family val="2"/>
      </rPr>
      <t>la plannification et le calendrier d'audit ?</t>
    </r>
  </si>
  <si>
    <r>
      <rPr>
        <sz val="11"/>
        <color indexed="8"/>
        <rFont val="Wingdings"/>
        <family val="0"/>
      </rPr>
      <t xml:space="preserve">w </t>
    </r>
    <r>
      <rPr>
        <sz val="11"/>
        <color theme="1"/>
        <rFont val="Calibri"/>
        <family val="2"/>
      </rPr>
      <t>assurant les compétences des auditeurs et des équipes d'audit ?</t>
    </r>
  </si>
  <si>
    <r>
      <rPr>
        <sz val="11"/>
        <color indexed="8"/>
        <rFont val="Wingdings"/>
        <family val="0"/>
      </rPr>
      <t xml:space="preserve">w </t>
    </r>
    <r>
      <rPr>
        <sz val="11"/>
        <color theme="1"/>
        <rFont val="Calibri"/>
        <family val="2"/>
      </rPr>
      <t>concernant la conduite des audits ?</t>
    </r>
  </si>
  <si>
    <r>
      <rPr>
        <sz val="11"/>
        <color indexed="8"/>
        <rFont val="Wingdings"/>
        <family val="0"/>
      </rPr>
      <t xml:space="preserve">w </t>
    </r>
    <r>
      <rPr>
        <sz val="11"/>
        <color theme="1"/>
        <rFont val="Calibri"/>
        <family val="2"/>
      </rPr>
      <t>concernant le suivi des audits ?</t>
    </r>
  </si>
  <si>
    <r>
      <rPr>
        <sz val="11"/>
        <color indexed="8"/>
        <rFont val="Wingdings"/>
        <family val="0"/>
      </rPr>
      <t xml:space="preserve">w </t>
    </r>
    <r>
      <rPr>
        <sz val="11"/>
        <color theme="1"/>
        <rFont val="Calibri"/>
        <family val="2"/>
      </rPr>
      <t>assurant les enregistrements d'audits ?</t>
    </r>
  </si>
  <si>
    <t>Les enregistrements fesants référence aux audits individuels</t>
  </si>
  <si>
    <t xml:space="preserve">les rapports de non-conformité </t>
  </si>
  <si>
    <t xml:space="preserve">Les résultats des revues du programme d'audit   </t>
  </si>
  <si>
    <t xml:space="preserve">les évaluations des compétences et performances des auditeurs </t>
  </si>
  <si>
    <t xml:space="preserve">rapports relatant le maintien et l'amélioration des compétences de l'équiê d'audit </t>
  </si>
  <si>
    <t xml:space="preserve">rapport relatant la sélection de l'équipe d'audit </t>
  </si>
  <si>
    <t xml:space="preserve">évolution des besoins et attentes des parties intéressées </t>
  </si>
  <si>
    <t xml:space="preserve">alternatives ou nouvelles pratiques d'audit </t>
  </si>
  <si>
    <r>
      <rPr>
        <b/>
        <sz val="11"/>
        <color indexed="8"/>
        <rFont val="Calibri"/>
        <family val="2"/>
      </rPr>
      <t>Audité :</t>
    </r>
    <r>
      <rPr>
        <sz val="11"/>
        <color indexed="8"/>
        <rFont val="Calibri"/>
        <family val="2"/>
      </rPr>
      <t xml:space="preserve"> interlocuteur auprès duquel les informations nécessaires sont recherchées. 
</t>
    </r>
    <r>
      <rPr>
        <b/>
        <sz val="11"/>
        <color indexed="8"/>
        <rFont val="Calibri"/>
        <family val="2"/>
      </rPr>
      <t>Auditeur :</t>
    </r>
    <r>
      <rPr>
        <sz val="11"/>
        <color indexed="8"/>
        <rFont val="Calibri"/>
        <family val="2"/>
      </rPr>
      <t xml:space="preserve"> personne ayant suivi une formation théorique et pratique, désignée pour réaliser l’audit dans un secteur autre que le sien.
</t>
    </r>
    <r>
      <rPr>
        <b/>
        <sz val="11"/>
        <color indexed="8"/>
        <rFont val="Calibri"/>
        <family val="2"/>
      </rPr>
      <t>Champ d’audit :</t>
    </r>
    <r>
      <rPr>
        <sz val="11"/>
        <color indexed="8"/>
        <rFont val="Calibri"/>
        <family val="2"/>
      </rPr>
      <t xml:space="preserve"> exprime l’étendue d’une mission d’audit et en marque les limites.
</t>
    </r>
    <r>
      <rPr>
        <b/>
        <sz val="11"/>
        <color indexed="8"/>
        <rFont val="Calibri"/>
        <family val="2"/>
      </rPr>
      <t>Commanditaire :</t>
    </r>
    <r>
      <rPr>
        <sz val="11"/>
        <color indexed="8"/>
        <rFont val="Calibri"/>
        <family val="2"/>
      </rPr>
      <t xml:space="preserve"> autorité qui demande la réalisation d’une mission d’audit.
</t>
    </r>
    <r>
      <rPr>
        <b/>
        <sz val="11"/>
        <color indexed="8"/>
        <rFont val="Calibri"/>
        <family val="2"/>
      </rPr>
      <t xml:space="preserve">Compétence : </t>
    </r>
    <r>
      <rPr>
        <sz val="11"/>
        <color indexed="8"/>
        <rFont val="Calibri"/>
        <family val="2"/>
      </rPr>
      <t xml:space="preserve">qualité personnelle et capacité démontrées à appliquer des connaissances et aptitudes.
</t>
    </r>
    <r>
      <rPr>
        <b/>
        <sz val="11"/>
        <color indexed="8"/>
        <rFont val="Calibri"/>
        <family val="2"/>
      </rPr>
      <t>Conclusion d’audit :</t>
    </r>
    <r>
      <rPr>
        <sz val="11"/>
        <color indexed="8"/>
        <rFont val="Calibri"/>
        <family val="2"/>
      </rPr>
      <t xml:space="preserve"> résultat de l’audit faisant le lien entre les objectifs et les constats relevés. 
</t>
    </r>
    <r>
      <rPr>
        <b/>
        <sz val="11"/>
        <color indexed="8"/>
        <rFont val="Calibri"/>
        <family val="2"/>
      </rPr>
      <t>Constat d'audit:</t>
    </r>
    <r>
      <rPr>
        <sz val="11"/>
        <color indexed="8"/>
        <rFont val="Calibri"/>
        <family val="2"/>
      </rPr>
      <t xml:space="preserve"> résultat de la comparaison des preuves d'audit aux critères d'audit.
</t>
    </r>
    <r>
      <rPr>
        <b/>
        <sz val="11"/>
        <color indexed="8"/>
        <rFont val="Calibri"/>
        <family val="2"/>
      </rPr>
      <t>Critère d’audit :</t>
    </r>
    <r>
      <rPr>
        <sz val="11"/>
        <color indexed="8"/>
        <rFont val="Calibri"/>
        <family val="2"/>
      </rPr>
      <t xml:space="preserve"> élément auquel un auditeur se réfère pour déterminer les points à vérifier et, plus largement, les recherches à effectuer.
</t>
    </r>
    <r>
      <rPr>
        <b/>
        <sz val="11"/>
        <color indexed="8"/>
        <rFont val="Calibri"/>
        <family val="2"/>
      </rPr>
      <t xml:space="preserve">Ecart : </t>
    </r>
    <r>
      <rPr>
        <sz val="11"/>
        <color indexed="8"/>
        <rFont val="Calibri"/>
        <family val="2"/>
      </rPr>
      <t xml:space="preserve">différence entre une référence et le résultat constaté.
</t>
    </r>
    <r>
      <rPr>
        <b/>
        <sz val="11"/>
        <color indexed="8"/>
        <rFont val="Calibri"/>
        <family val="2"/>
      </rPr>
      <t xml:space="preserve">Equipe d'audit : </t>
    </r>
    <r>
      <rPr>
        <sz val="11"/>
        <color indexed="8"/>
        <rFont val="Calibri"/>
        <family val="2"/>
      </rPr>
      <t xml:space="preserve">un ou plusieurs auditeurs qui conduisent l'audit.
</t>
    </r>
    <r>
      <rPr>
        <b/>
        <sz val="11"/>
        <color indexed="8"/>
        <rFont val="Calibri"/>
        <family val="2"/>
      </rPr>
      <t>Indicateur de performance :</t>
    </r>
    <r>
      <rPr>
        <sz val="11"/>
        <color indexed="8"/>
        <rFont val="Calibri"/>
        <family val="2"/>
      </rPr>
      <t xml:space="preserve"> moyen de visualisation d’un facteur ayant une influence significative sur la performance d’un processus.
</t>
    </r>
    <r>
      <rPr>
        <b/>
        <sz val="11"/>
        <color indexed="8"/>
        <rFont val="Calibri"/>
        <family val="2"/>
      </rPr>
      <t>Non-conformité :</t>
    </r>
    <r>
      <rPr>
        <sz val="11"/>
        <color indexed="8"/>
        <rFont val="Calibri"/>
        <family val="2"/>
      </rPr>
      <t xml:space="preserve"> écart significatif entre des règles prescrites et la réalité pouvant entrainer un risque important de non-respect d’une exigence.
</t>
    </r>
    <r>
      <rPr>
        <b/>
        <sz val="11"/>
        <color indexed="8"/>
        <rFont val="Calibri"/>
        <family val="2"/>
      </rPr>
      <t>Observation :</t>
    </r>
    <r>
      <rPr>
        <sz val="11"/>
        <color indexed="8"/>
        <rFont val="Calibri"/>
        <family val="2"/>
      </rPr>
      <t xml:space="preserve"> point à améliorer mais ne présentant pas de risque.
</t>
    </r>
    <r>
      <rPr>
        <b/>
        <sz val="11"/>
        <color indexed="8"/>
        <rFont val="Calibri"/>
        <family val="2"/>
      </rPr>
      <t xml:space="preserve">Planning d’audit : </t>
    </r>
    <r>
      <rPr>
        <sz val="11"/>
        <color indexed="8"/>
        <rFont val="Calibri"/>
        <family val="2"/>
      </rPr>
      <t xml:space="preserve">liste détaillée des missions d’audit à réaliser pendant une période donnée.
</t>
    </r>
    <r>
      <rPr>
        <b/>
        <sz val="11"/>
        <color indexed="8"/>
        <rFont val="Calibri"/>
        <family val="2"/>
      </rPr>
      <t>Preuve d’audit :</t>
    </r>
    <r>
      <rPr>
        <sz val="11"/>
        <color indexed="8"/>
        <rFont val="Calibri"/>
        <family val="2"/>
      </rPr>
      <t xml:space="preserve"> information dont la véracité peut être démontrée, fondée sur des faits obtenus par observation, mesurage, essai ou autre moyen.
</t>
    </r>
    <r>
      <rPr>
        <b/>
        <sz val="11"/>
        <color indexed="8"/>
        <rFont val="Calibri"/>
        <family val="2"/>
      </rPr>
      <t>Programme d’audit :</t>
    </r>
    <r>
      <rPr>
        <sz val="11"/>
        <color indexed="8"/>
        <rFont val="Calibri"/>
        <family val="2"/>
      </rPr>
      <t xml:space="preserve"> ensemble des audits planifiés dans un période et dans un but déterminé.
</t>
    </r>
    <r>
      <rPr>
        <b/>
        <sz val="11"/>
        <color indexed="8"/>
        <rFont val="Calibri"/>
        <family val="2"/>
      </rPr>
      <t xml:space="preserve">Qualification : </t>
    </r>
    <r>
      <rPr>
        <sz val="11"/>
        <color indexed="8"/>
        <rFont val="Calibri"/>
        <family val="2"/>
      </rPr>
      <t xml:space="preserve">adéquation entre la définition d’une fonction et son exercice.
</t>
    </r>
    <r>
      <rPr>
        <b/>
        <sz val="11"/>
        <color indexed="8"/>
        <rFont val="Calibri"/>
        <family val="2"/>
      </rPr>
      <t>Rapport d’audit :</t>
    </r>
    <r>
      <rPr>
        <sz val="11"/>
        <color indexed="8"/>
        <rFont val="Calibri"/>
        <family val="2"/>
      </rPr>
      <t xml:space="preserve"> document écrit remis au commanditaire au terme de l’audit et rassemblant constats, conclusions et recommandations en réponse à la question posée.
</t>
    </r>
    <r>
      <rPr>
        <b/>
        <sz val="11"/>
        <color indexed="8"/>
        <rFont val="Calibri"/>
        <family val="2"/>
      </rPr>
      <t xml:space="preserve">Recommandation : </t>
    </r>
    <r>
      <rPr>
        <sz val="11"/>
        <color indexed="8"/>
        <rFont val="Calibri"/>
        <family val="2"/>
      </rPr>
      <t xml:space="preserve">proposition formulée à l’issue d’une mission d’audit, jugée nécessaire pour corriger des situations et aboutir à des améliorations.
</t>
    </r>
    <r>
      <rPr>
        <b/>
        <sz val="11"/>
        <color indexed="8"/>
        <rFont val="Calibri"/>
        <family val="2"/>
      </rPr>
      <t xml:space="preserve">Remarque : </t>
    </r>
    <r>
      <rPr>
        <sz val="11"/>
        <color indexed="8"/>
        <rFont val="Calibri"/>
        <family val="2"/>
      </rPr>
      <t xml:space="preserve">non-satisfaction n’entrainant pas de risque majeur de non-respect d’une exigence.
</t>
    </r>
    <r>
      <rPr>
        <b/>
        <sz val="11"/>
        <color indexed="8"/>
        <rFont val="Calibri"/>
        <family val="2"/>
      </rPr>
      <t>Responsable d’équipe d’audit :</t>
    </r>
    <r>
      <rPr>
        <sz val="11"/>
        <color indexed="8"/>
        <rFont val="Calibri"/>
        <family val="2"/>
      </rPr>
      <t xml:space="preserve"> personne chargée d’encadrer les auditeurs.
</t>
    </r>
    <r>
      <rPr>
        <b/>
        <sz val="11"/>
        <color indexed="8"/>
        <rFont val="Calibri"/>
        <family val="2"/>
      </rPr>
      <t xml:space="preserve">Réunion de clôture : </t>
    </r>
    <r>
      <rPr>
        <sz val="11"/>
        <color indexed="8"/>
        <rFont val="Calibri"/>
        <family val="2"/>
      </rPr>
      <t xml:space="preserve">regroupe en fin de mission les participants concernés en vue de la présentation des éléments du rapport constituant la réponse à la question posée.
</t>
    </r>
    <r>
      <rPr>
        <b/>
        <sz val="11"/>
        <color indexed="8"/>
        <rFont val="Calibri"/>
        <family val="2"/>
      </rPr>
      <t xml:space="preserve">Réunion d’ouverture : </t>
    </r>
    <r>
      <rPr>
        <sz val="11"/>
        <color indexed="8"/>
        <rFont val="Calibri"/>
        <family val="2"/>
      </rPr>
      <t>réunion des principaux intéressés, au cours de laquelle les auditeurs présentent le schéma du déroulement de la mission.</t>
    </r>
  </si>
  <si>
    <t>Responsable de l'équipe d'audit
Equipe d'audit
Responsables des processus concernés</t>
  </si>
  <si>
    <t>Guides et observateurs
Equipe d'audit
Personnes audités</t>
  </si>
  <si>
    <t>Responsable de l'équipe d'audit
Equipe d'audit</t>
  </si>
  <si>
    <t>Responsable de l'équipe d'audit</t>
  </si>
  <si>
    <t>Responsables des processus concernées</t>
  </si>
  <si>
    <t>Présentation de l'équipe d'audit
Description des objectifs
Présentation du plan d'audit</t>
  </si>
  <si>
    <t>Recueil de preuves par questionnement, observations et feed back</t>
  </si>
  <si>
    <t>Comparaison des preuves/aux critères d'audit
Concensus pour la validation des conclusions d'audit</t>
  </si>
  <si>
    <t>Présentation des points forts
Présentation des écarts
Présentation des pistes d'améliorations</t>
  </si>
  <si>
    <t>Compté-rendu des éléments clés de l'audit</t>
  </si>
  <si>
    <t>Définition d'un plan d'actions
Mise en place d'actions correctives, préventives et d'améliorations</t>
  </si>
  <si>
    <t>Les aptitudes q'un auditeur se doit d'avoir lors d'un audit interne</t>
  </si>
  <si>
    <t>Au début d'un audit</t>
  </si>
  <si>
    <t>La présentation physique</t>
  </si>
  <si>
    <t>L'attitude</t>
  </si>
  <si>
    <t>La correction et le respect de l'interlocuteur</t>
  </si>
  <si>
    <t>Pendant la réalisation d'un audit</t>
  </si>
  <si>
    <t>L'attitude et le rythme pendant l'audit</t>
  </si>
  <si>
    <t>l'ordre et la méthode</t>
  </si>
  <si>
    <t>La souplesse</t>
  </si>
  <si>
    <t>L'impartialité et l'objectivité</t>
  </si>
  <si>
    <t>L'empathie et la sympathie</t>
  </si>
  <si>
    <t>L'ouverture et la franchise</t>
  </si>
  <si>
    <t>Le recoupement des réponses</t>
  </si>
  <si>
    <t xml:space="preserve">Le cadre de l'entretien </t>
  </si>
  <si>
    <t>Les notes</t>
  </si>
  <si>
    <t>A la fin de l'audit</t>
  </si>
  <si>
    <t>Un rapport impersonnel</t>
  </si>
  <si>
    <t>Les recommandations</t>
  </si>
  <si>
    <t>Le bénéfice du doute</t>
  </si>
  <si>
    <t>L'observation</t>
  </si>
  <si>
    <t>Le constat</t>
  </si>
  <si>
    <t>Situations particuliéres</t>
  </si>
  <si>
    <t>Les conflits internes</t>
  </si>
  <si>
    <t>Les diversions</t>
  </si>
  <si>
    <t xml:space="preserve">Le camouflage </t>
  </si>
  <si>
    <t>Les informations spontanées</t>
  </si>
  <si>
    <t>Evaluation des personnes souhaitant devenir auditeur</t>
  </si>
  <si>
    <t>Evaluation de la compétence d'un auditeur</t>
  </si>
  <si>
    <t>Evaluation continue d'un auditeur</t>
  </si>
  <si>
    <t>Identification des qualités personnelles, la connaissance et les aptitudes nécéssaires pour un audit</t>
  </si>
  <si>
    <t>Compléxité de l'organise à auditer</t>
  </si>
  <si>
    <t>Les objectifs du programme d'audit</t>
  </si>
  <si>
    <t>Les exigences de l'audit</t>
  </si>
  <si>
    <t>L'impact de l'audit sur l'organisme</t>
  </si>
  <si>
    <t>le niveau de confiance requis pour le programme d'audit</t>
  </si>
  <si>
    <t>Détermination des critères d'évaluation</t>
  </si>
  <si>
    <t>Les années d'expériences professionnelle et de formation</t>
  </si>
  <si>
    <t>Les audits réalisées</t>
  </si>
  <si>
    <t>les heures de formation à l'audit</t>
  </si>
  <si>
    <t>Démonstration des qualités personnelles et des connaissances</t>
  </si>
  <si>
    <t>Choisir la méthode d'évaluation appropriée</t>
  </si>
  <si>
    <t>Revue d'enregistrement, retour d'information, entretien, Observation, tests , revues</t>
  </si>
  <si>
    <t>Méthodes n'ayant pas la même fiabilité</t>
  </si>
  <si>
    <t>Une combinaison de plusieurs méthodes est possible</t>
  </si>
  <si>
    <t>Informations comparés aux critères de l'étape 2</t>
  </si>
  <si>
    <t>Si pas conforme aux critères: complément de formation, d'expérience , d'audit suivi d'une réévaluation</t>
  </si>
  <si>
    <t>Bonne réalisation de l'audit</t>
  </si>
  <si>
    <t>Procédez-vous à un contrôle de vos  connaissances et aptitudes ?</t>
  </si>
  <si>
    <t xml:space="preserve">les enregistrements doivent être conservés pour démontrer la mise en œuvre du programme d'audit </t>
  </si>
  <si>
    <t xml:space="preserve">les plans d'audits </t>
  </si>
  <si>
    <t xml:space="preserve">les rapports d'audits </t>
  </si>
  <si>
    <t>les rapports des actions correctives et préventives entreprises</t>
  </si>
  <si>
    <t>les rapports de suivi</t>
  </si>
  <si>
    <t xml:space="preserve">Les resultats des revues du programme d'audit doivent être portés à la connaissance de la Direction </t>
  </si>
  <si>
    <t xml:space="preserve">les résultats de la surveillance et des tendances qui s'en dégagent </t>
  </si>
  <si>
    <t>les résultats relatant de la conformité aux procédures</t>
  </si>
  <si>
    <t>mention des éventuelles actions préventives et correctives à mettre en place</t>
  </si>
  <si>
    <t>mention des éventuelles amélioration envisagées pour le programme d'audit</t>
  </si>
  <si>
    <t>enregistrments relatifs aux personnel d'audit</t>
  </si>
  <si>
    <t>Fiche pratique "revue documentaire"</t>
  </si>
  <si>
    <t>La revue documentaire est une phase importante de la démarche de l'audit. Elle va permettre d'aider à définir les critères d'audit à vérifier. Voici quelques questions pour faciliter cette phase.</t>
  </si>
  <si>
    <t>En ayant à l'esprit les interrogations suivantes :</t>
  </si>
  <si>
    <t xml:space="preserve">Le document est-il connu ? 
Est-il disponible ? 
Est-il à jour ? 
Qui pilote et comment ? 
Les responsabilités sont-elles clairement définies ? 
Le processus est-il décrit ? 
les enregistrements sont-ils prévus ? 
</t>
  </si>
  <si>
    <t>La logique appliquée est-elle adaptée à la description des documents ?</t>
  </si>
  <si>
    <t>Les tâches décrites appportent-elles une valeur ajoutée au système de management ?</t>
  </si>
  <si>
    <t>Les documents prennent-ils en compte les exigences spécifiées ?</t>
  </si>
  <si>
    <t>Les ressources disponibles sont-elles suffisantes pour répondre aux exigences ?</t>
  </si>
  <si>
    <t>Les dispositions prises pour la documentation sont-elles efficientes ?</t>
  </si>
  <si>
    <t>Comment préparer la revue documentaire ?</t>
  </si>
  <si>
    <t>Consulter le descriptif du processus à auditer
Identifier les exigences des normes correspondantes
Consulter les procédures concernées
Consulter les rapports d'audits précédents
Rédiger le plan d'audit
Préparer la check-list d'audit</t>
  </si>
  <si>
    <t>Les premières questions que l'auditeur doit se poser :</t>
  </si>
  <si>
    <t>Moyenne</t>
  </si>
  <si>
    <t>Absolue</t>
  </si>
  <si>
    <t>Evaluer les compétences des auditeurs</t>
  </si>
  <si>
    <t>Evaluer les connaissances des auditeurs</t>
  </si>
  <si>
    <t>Processus d'évaluation</t>
  </si>
  <si>
    <t>Former les auditeurs</t>
  </si>
  <si>
    <t>Compétences du responsable d'équipe d'audit</t>
  </si>
  <si>
    <t>Précision de la situation de l'entreprise dans le programme d'audit</t>
  </si>
  <si>
    <t>Cohérence de l'audit avec l'intérêt des parites intéressées</t>
  </si>
  <si>
    <t>Volonté d'utiliser les résultats de l'audit</t>
  </si>
  <si>
    <t>Programmer l'audit</t>
  </si>
  <si>
    <t>Nommer le responsable de l’équipe d’audit</t>
  </si>
  <si>
    <t>Définir les objectifs, le champ et les critères de l’audit</t>
  </si>
  <si>
    <t>Déterminer la faisabilité de l’audit</t>
  </si>
  <si>
    <t>Constituer l’équipe d'audit</t>
  </si>
  <si>
    <t>Préparer le plan d'audit</t>
  </si>
  <si>
    <t>Répartir les tâches au sein de l'équipe d'audit</t>
  </si>
  <si>
    <t>Préparer les documents de travail</t>
  </si>
  <si>
    <t>Faire la réunion d’ouverture</t>
  </si>
  <si>
    <t>Communiquer pendant l’audit</t>
  </si>
  <si>
    <t>Recueillir et vérifier les informations</t>
  </si>
  <si>
    <t>Préparer les conclusions d’audit</t>
  </si>
  <si>
    <t>Faire le rapport d’audit</t>
  </si>
  <si>
    <t>Etablir le suivi de l’audit </t>
  </si>
  <si>
    <t>Faire la réunion de clôture </t>
  </si>
  <si>
    <t>Le plan d'audit a pour but de détailler la démarche de réalisation de l'audit. Il est défini par le responsable de l'équipe d'audit et diffusé aux auditeurs et aux audités afin que chacun en prenne connaissance.</t>
  </si>
  <si>
    <t>Le plan d'audit doit comporter les éléments suivants :</t>
  </si>
  <si>
    <t>Objectifs de l'audit
Champ et périmètre de l'audit
Personnes du champ de l'audit
Documents de référence
Membres de l'équipe d'audit
Planning de l'audit</t>
  </si>
  <si>
    <t>Exemple de plan d'audit</t>
  </si>
  <si>
    <t>8H30 - 9H00</t>
  </si>
  <si>
    <t>10H30 - 11H30</t>
  </si>
  <si>
    <t>…</t>
  </si>
  <si>
    <t>13H00 - 14H15</t>
  </si>
  <si>
    <t>14H30 - 16H00</t>
  </si>
  <si>
    <t>17H00 - 18H30</t>
  </si>
  <si>
    <t>9H15 - 10H15</t>
  </si>
  <si>
    <t>Tous les audités</t>
  </si>
  <si>
    <t>M. Dirkal</t>
  </si>
  <si>
    <t>Personnes auditées</t>
  </si>
  <si>
    <t>Missions/Phases</t>
  </si>
  <si>
    <t>Réunion d'ouverture</t>
  </si>
  <si>
    <t>Réunion de clôture</t>
  </si>
  <si>
    <t>M. Pédégé</t>
  </si>
  <si>
    <t>Mme fabrick</t>
  </si>
  <si>
    <t>M. Hacha</t>
  </si>
  <si>
    <t>Directeur</t>
  </si>
  <si>
    <t>Directeur qualité</t>
  </si>
  <si>
    <t>Responsable production</t>
  </si>
  <si>
    <t>Responsable des achats</t>
  </si>
  <si>
    <t>Toutes</t>
  </si>
  <si>
    <t>Organisation générale</t>
  </si>
  <si>
    <t>Organisation qualité</t>
  </si>
  <si>
    <t>Processus réalisation</t>
  </si>
  <si>
    <t>processus support</t>
  </si>
  <si>
    <t>Fonctions</t>
  </si>
  <si>
    <t>Horaire</t>
  </si>
  <si>
    <t>Référence</t>
  </si>
  <si>
    <t>chap …</t>
  </si>
  <si>
    <t>Auditeur</t>
  </si>
  <si>
    <t>XX</t>
  </si>
  <si>
    <t>Fiche pratique "éthique de l'entretien"</t>
  </si>
  <si>
    <t>l'audit est un exercice délicat qui réclame du doigté dans la façon de communiquer et de recevoir les messages. Une mauvaise communication induit systématiquement un mauvais audit.</t>
  </si>
  <si>
    <t>Formuler des questions</t>
  </si>
  <si>
    <t>Une bonne question est une question qui :
- est compréhensible par l'audité
- aide l'audité à s'exprimer
- ne doit pas influencer l'audité
Eviter de poser les questions :
- trop rapidement
- plus d'une question à la fois
- des questions trop longues</t>
  </si>
  <si>
    <t>Reformuler les réponses</t>
  </si>
  <si>
    <t xml:space="preserve">l'auditeur a parfois besoin de reformuler lui-même la réponse (synthèse).
</t>
  </si>
  <si>
    <t>Rebondir sur les réponses des audités</t>
  </si>
  <si>
    <t>Réponses des audités</t>
  </si>
  <si>
    <t>Questions des auditeurs</t>
  </si>
  <si>
    <t>Beaucoup, un peu</t>
  </si>
  <si>
    <t>Souvent, parfois</t>
  </si>
  <si>
    <t>En général</t>
  </si>
  <si>
    <t>En principe</t>
  </si>
  <si>
    <t>En théorie</t>
  </si>
  <si>
    <t>Combien ?</t>
  </si>
  <si>
    <t>Quand ?</t>
  </si>
  <si>
    <t>Et les cas particuliers ?</t>
  </si>
  <si>
    <t>Et en réalité ?</t>
  </si>
  <si>
    <t>Et en pratique ?</t>
  </si>
  <si>
    <t>Recueillir des faits</t>
  </si>
  <si>
    <t>Le but de tout audit est de recueillir des faits. C'est pourquoi les questions doivent :
- Canaliser l'information
- Amener des explications à un problème précis
- Faire l'objet d'explication, de clarification, de vérification, d'illustration</t>
  </si>
  <si>
    <t xml:space="preserve">Pensez-vous à faire apparaitre les critères d'audits dans le programme d'audit ? </t>
  </si>
  <si>
    <t xml:space="preserve">Pensez-vous à définir les champs d'audits dans le programme d'audit ? </t>
  </si>
  <si>
    <t>Pensez-vous à définir les objectifs du programme d'audit ?</t>
  </si>
  <si>
    <t>Procédez-vous à la surveillance du programme d'audit  ?</t>
  </si>
  <si>
    <t>Procédez-vous à la mise en place des indicateurs de performance refletant le respect de la programmation  ?</t>
  </si>
  <si>
    <t>Procédez-vous à la mise en  en place des indicateurs de performance refletant la conformité du programme ?</t>
  </si>
  <si>
    <t>Procédez-vous à la mise en  en place des indicateurs de performance refletant les retours d'information ?</t>
  </si>
  <si>
    <t xml:space="preserve">Les responsables du programme d'audit  : </t>
  </si>
  <si>
    <r>
      <t xml:space="preserve"> </t>
    </r>
    <r>
      <rPr>
        <sz val="10"/>
        <color indexed="8"/>
        <rFont val="Wingdings"/>
        <family val="0"/>
      </rPr>
      <t xml:space="preserve">w </t>
    </r>
    <r>
      <rPr>
        <sz val="10"/>
        <color indexed="8"/>
        <rFont val="Calibri"/>
        <family val="2"/>
      </rPr>
      <t>procèdent-ils à la surveillance, au passage en revue et à l'amélioration du programme d'audit ?</t>
    </r>
  </si>
  <si>
    <r>
      <t xml:space="preserve"> </t>
    </r>
    <r>
      <rPr>
        <sz val="10"/>
        <color indexed="8"/>
        <rFont val="Wingdings"/>
        <family val="0"/>
      </rPr>
      <t>w</t>
    </r>
    <r>
      <rPr>
        <sz val="10"/>
        <color indexed="8"/>
        <rFont val="Calibri"/>
        <family val="2"/>
      </rPr>
      <t xml:space="preserve">     procèdent-ils à l'établissement et la mise en oeuvre du programme d'audit ?</t>
    </r>
  </si>
  <si>
    <r>
      <rPr>
        <sz val="10"/>
        <color indexed="8"/>
        <rFont val="Wingdings"/>
        <family val="0"/>
      </rPr>
      <t xml:space="preserve">w </t>
    </r>
    <r>
      <rPr>
        <sz val="10"/>
        <color indexed="8"/>
        <rFont val="Calibri"/>
        <family val="2"/>
      </rPr>
      <t>procèdent-ils à la définition des ressources nécessaires ?</t>
    </r>
  </si>
  <si>
    <t>procédez-vous à la réalisation des audits conformément au programme ?</t>
  </si>
  <si>
    <t>Pensez-vous à assurer la maîtrise des enregistrements ?</t>
  </si>
  <si>
    <t>La direction pense-t-elle à nommer un responsable de l'équipe d'audit pour chaque audit ?</t>
  </si>
  <si>
    <t>Le responsable d'équipe d'audit procède-t-il à la répartition des responsabilités spécifiques de chaque auditeur  avant  le début de l’audit ?</t>
  </si>
  <si>
    <t>Le commanditaire de l'audit pense-t-il à défnir les objectifs de l’audit ?</t>
  </si>
  <si>
    <t>Pensez-vous à évaluer l'efficacité du système de management à satisfaire les objectifs définis ?</t>
  </si>
  <si>
    <t>procédez-vous à la détermination des domaines permettant l’amélioration du système de management ?</t>
  </si>
  <si>
    <t xml:space="preserve">Pensez-vous que vous possédez suffisamment  d’information pour planifier l’audit ?  </t>
  </si>
  <si>
    <t>Tenez-vous compte des compétences des auditeurs pour la réalisation de l’audit ?</t>
  </si>
  <si>
    <t>Pensez-vous que la taille et la compétence globale de l’équipe d’audit sont suffisantes pour atteindre les objectifs de l’audit ?</t>
  </si>
  <si>
    <t>Définissez-vous le plan de l’audit de façon à couvrir les objectifs, les critères d'audit et le champ de l'audit ?</t>
  </si>
  <si>
    <t>Définissez-vous le plan d’audit de façon à respecter la confidentialité de l’audité?</t>
  </si>
  <si>
    <t>Disposez-vous des documents de travail servant de références relatives à votre partie à auditer (listes types, formulaire, etc.) ?</t>
  </si>
  <si>
    <t>Le responsable de l'équipe d'audit procède-t-il à établir le premier contact avec le représentant de l'audité ?</t>
  </si>
  <si>
    <t>Pensez-vous a convier le responsable du processus audité pendant l'audit ?</t>
  </si>
  <si>
    <t>Donnez-vous au responsable du processus audité le rôle de témoin et de source d’information durant l'audit ?</t>
  </si>
  <si>
    <t>Procédez-vous à la réalisation de l'audit basé sur un questionnaire non préétabli ?</t>
  </si>
  <si>
    <t>Pensez-vous que l’après audit est géré par le propriétaire du processus et de son personnel ?</t>
  </si>
  <si>
    <t>La quantité d’améliorations générées par les audits donne-t-elle lieu à une mesure ?</t>
  </si>
  <si>
    <t>Pensez-vous à rester à l'écart de la recherche des pistes d'amélioration ?</t>
  </si>
  <si>
    <t>Le rapport d'audit fait-il l'objet d'une revue, d'une approbation et d'une diffusion ?</t>
  </si>
  <si>
    <t>Pensez-vous pouvoir acceder facilement à vos résultats d'évaluation ?</t>
  </si>
  <si>
    <t>Pouvez-vous passer des entretiens individuels faisant office d'évaluation théorique ?</t>
  </si>
  <si>
    <t>Pouvez-vous vous confronter à des tests de vérification des connaissances organisés par l'organisme ?</t>
  </si>
  <si>
    <t>Pouvez-vous passer des évaluations de vos connaissances au cours de votre carrière professionnelle prouvant que vos connaissances évoluent ?</t>
  </si>
  <si>
    <t>Procédez-vous au suivi d'évaluations pratiques de mise en situation d'audit ?</t>
  </si>
  <si>
    <t>Procédez-vous à la réalisation de tests avant d'être incorporé à une équipe d'audit ?</t>
  </si>
  <si>
    <t>Faites-vous l'objet de questions sur vos connaissances, vos aptitudes et vos qualités lors d'une évaluation ?</t>
  </si>
  <si>
    <t>Vérifiez-vous que vos évaluations sont enregistrées ?</t>
  </si>
  <si>
    <t>Le responsable de l'équipe d'audit définit-il les critères d'évaluation avant de vous évaluer ?</t>
  </si>
  <si>
    <t xml:space="preserve">Le responsable de l'équipe d'audit définit-il des critères dans le but de procéder à votre qualification et de la maintenir ? </t>
  </si>
  <si>
    <t>Le responsable de l'équipe d'audit procède-t-il à la mise en place d'un processus pour assurer le perfectionnement professionnel ?</t>
  </si>
  <si>
    <t>Le responsable de l'équipe d'audit procède-t-il à la mise en place d'un processus pour votre évaluation ?</t>
  </si>
  <si>
    <t>Le responsable de l'équipe d'audit pense-t-il à assurer la constitution de l'équipe d'audit ?</t>
  </si>
  <si>
    <t>Le responsable de l'équipe d'audit pense-t-il à fournir les ressources nécessaires à l'équipe d'audit ?</t>
  </si>
  <si>
    <t>Le responsable de l'équipe d'audit procède-t-il à la mise en place d'indicateurs de performance refletant la capacité de l'équipe d'audit ?</t>
  </si>
  <si>
    <t xml:space="preserve">Direction </t>
  </si>
  <si>
    <t xml:space="preserve">responsable(s) du programme d'audit </t>
  </si>
  <si>
    <t>Définition des champs d'audit</t>
  </si>
  <si>
    <t>Définition des critères d'audit</t>
  </si>
  <si>
    <t>Définition des ressources nécessaires pour la réalisation des audits</t>
  </si>
  <si>
    <t xml:space="preserve">Mise en place du processus de gestion des enregistrements </t>
  </si>
  <si>
    <t>Mise en place du processus de gestion des qualifications des auditeurs</t>
  </si>
  <si>
    <t>Suivi des actions mises en place</t>
  </si>
  <si>
    <t>Vérifiez-vous que les actions requises lors d'un précédent audit ont été mises en place ?</t>
  </si>
  <si>
    <t>Vérifiez-vous que les actions requises sont prises en compte dans la revue de direction ?</t>
  </si>
  <si>
    <t>Réalisation de l'évaluation</t>
  </si>
  <si>
    <t>Vérifiez-vous que les actions requises et mises en place suite aux précédents audits sont pertinantes ?</t>
  </si>
  <si>
    <t>la réunion de clôture de l'audit interne devra comporter les différents point suivants :</t>
  </si>
  <si>
    <t>Vérifiez-vous que les actions entreprises apportent une valeur ajoutée ?</t>
  </si>
  <si>
    <t>Guide des bonnes pratiques 
de l'audit interne</t>
  </si>
  <si>
    <r>
      <rPr>
        <sz val="10"/>
        <color indexed="8"/>
        <rFont val="Wingdings"/>
        <family val="0"/>
      </rPr>
      <t xml:space="preserve">w </t>
    </r>
    <r>
      <rPr>
        <sz val="10"/>
        <color indexed="8"/>
        <rFont val="Calibri"/>
        <family val="2"/>
      </rPr>
      <t>procèdent-ils à la mise en œuvre de l'adéquation et de la surveillance des enregistrements ?</t>
    </r>
  </si>
  <si>
    <t>Fiche pratique "Réalisation du programme d'audit interne"</t>
  </si>
  <si>
    <t>Fiche pratique "plan d'audit interne"</t>
  </si>
  <si>
    <t>Fiche pratique "évaluation d'un auditeur interne"</t>
  </si>
  <si>
    <t>Fiche pratique "aptitudes d'un auditeur interne"</t>
  </si>
  <si>
    <t>Fiche pratique "enregistrements du programme d'audit interne"</t>
  </si>
  <si>
    <t>Fiche pratique "Objectifs et étendue d’un programme d’audit interne"</t>
  </si>
  <si>
    <t>Bon développement des compétences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</si>
</sst>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6">
    <font>
      <sz val="11"/>
      <color theme="1"/>
      <name val="Calibri"/>
      <family val="2"/>
    </font>
    <font>
      <sz val="11"/>
      <color indexed="8"/>
      <name val="Calibri"/>
      <family val="2"/>
    </font>
    <font>
      <sz val="10"/>
      <color indexed="8"/>
      <name val="Calibri"/>
      <family val="2"/>
    </font>
    <font>
      <b/>
      <i/>
      <sz val="11"/>
      <color indexed="8"/>
      <name val="Calibri"/>
      <family val="2"/>
    </font>
    <font>
      <sz val="10"/>
      <color indexed="8"/>
      <name val="Wingdings"/>
      <family val="0"/>
    </font>
    <font>
      <b/>
      <sz val="11"/>
      <color indexed="8"/>
      <name val="Calibri"/>
      <family val="2"/>
    </font>
    <font>
      <b/>
      <i/>
      <sz val="16"/>
      <color indexed="8"/>
      <name val="Calibri"/>
      <family val="2"/>
    </font>
    <font>
      <b/>
      <i/>
      <sz val="12"/>
      <color indexed="8"/>
      <name val="Calibri"/>
      <family val="2"/>
    </font>
    <font>
      <b/>
      <i/>
      <sz val="14"/>
      <color indexed="8"/>
      <name val="Calibri"/>
      <family val="2"/>
    </font>
    <font>
      <b/>
      <sz val="12"/>
      <color indexed="8"/>
      <name val="Calibri"/>
      <family val="2"/>
    </font>
    <font>
      <b/>
      <i/>
      <sz val="11"/>
      <color indexed="46"/>
      <name val="Calibri"/>
      <family val="2"/>
    </font>
    <font>
      <sz val="11"/>
      <color indexed="8"/>
      <name val="Wingdings"/>
      <family val="0"/>
    </font>
    <font>
      <b/>
      <i/>
      <sz val="20"/>
      <color indexed="8"/>
      <name val="Calibri"/>
      <family val="2"/>
    </font>
    <font>
      <b/>
      <i/>
      <sz val="22"/>
      <color indexed="8"/>
      <name val="Calibri"/>
      <family val="2"/>
    </font>
    <font>
      <sz val="9"/>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i/>
      <sz val="10"/>
      <color indexed="8"/>
      <name val="Arial"/>
      <family val="2"/>
    </font>
    <font>
      <sz val="18"/>
      <color indexed="8"/>
      <name val="Calibri"/>
      <family val="2"/>
    </font>
    <font>
      <sz val="16"/>
      <color indexed="8"/>
      <name val="Calibri"/>
      <family val="2"/>
    </font>
    <font>
      <b/>
      <sz val="12"/>
      <color indexed="18"/>
      <name val="Calibri"/>
      <family val="0"/>
    </font>
    <font>
      <u val="single"/>
      <sz val="12"/>
      <color indexed="30"/>
      <name val="Calibri"/>
      <family val="0"/>
    </font>
    <font>
      <b/>
      <i/>
      <sz val="18"/>
      <color indexed="9"/>
      <name val="Calibri"/>
      <family val="0"/>
    </font>
    <font>
      <b/>
      <i/>
      <sz val="12"/>
      <color indexed="9"/>
      <name val="Calibri"/>
      <family val="0"/>
    </font>
    <font>
      <sz val="6"/>
      <color indexed="8"/>
      <name val="Calibri"/>
      <family val="0"/>
    </font>
    <font>
      <b/>
      <sz val="18"/>
      <color indexed="8"/>
      <name val="Calibri"/>
      <family val="0"/>
    </font>
    <font>
      <u val="single"/>
      <sz val="14"/>
      <color indexed="8"/>
      <name val="Calibri"/>
      <family val="0"/>
    </font>
    <font>
      <sz val="14"/>
      <color indexed="8"/>
      <name val="Calibri"/>
      <family val="0"/>
    </font>
    <font>
      <u val="single"/>
      <sz val="10"/>
      <color indexed="8"/>
      <name val="Calibri"/>
      <family val="0"/>
    </font>
    <font>
      <sz val="10.5"/>
      <color indexed="8"/>
      <name val="Calibri"/>
      <family val="0"/>
    </font>
    <font>
      <u val="single"/>
      <sz val="12"/>
      <color indexed="4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i/>
      <sz val="12"/>
      <color theme="1"/>
      <name val="Calibri"/>
      <family val="2"/>
    </font>
    <font>
      <b/>
      <i/>
      <sz val="11"/>
      <color theme="1"/>
      <name val="Calibri"/>
      <family val="2"/>
    </font>
    <font>
      <sz val="10"/>
      <color theme="1"/>
      <name val="Arial"/>
      <family val="2"/>
    </font>
    <font>
      <b/>
      <i/>
      <sz val="10"/>
      <color theme="1"/>
      <name val="Arial"/>
      <family val="2"/>
    </font>
    <font>
      <sz val="9"/>
      <color theme="1"/>
      <name val="Calibri"/>
      <family val="2"/>
    </font>
    <font>
      <sz val="12"/>
      <color theme="1"/>
      <name val="Calibri"/>
      <family val="2"/>
    </font>
    <font>
      <b/>
      <i/>
      <sz val="20"/>
      <color theme="1"/>
      <name val="Calibri"/>
      <family val="2"/>
    </font>
    <font>
      <sz val="18"/>
      <color theme="1"/>
      <name val="Calibri"/>
      <family val="2"/>
    </font>
    <font>
      <sz val="16"/>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theme="0"/>
        <bgColor indexed="64"/>
      </patternFill>
    </fill>
    <fill>
      <patternFill patternType="solid">
        <fgColor rgb="FFCC66FF"/>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
      <patternFill patternType="solid">
        <fgColor indexed="13"/>
        <bgColor indexed="64"/>
      </patternFill>
    </fill>
    <fill>
      <patternFill patternType="solid">
        <fgColor indexed="31"/>
        <bgColor indexed="64"/>
      </patternFill>
    </fill>
    <fill>
      <patternFill patternType="solid">
        <fgColor indexed="27"/>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1"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30" borderId="0" applyNumberFormat="0" applyBorder="0" applyAlignment="0" applyProtection="0"/>
    <xf numFmtId="9" fontId="1"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82">
    <xf numFmtId="0" fontId="0" fillId="0" borderId="0" xfId="0" applyFont="1" applyAlignment="1">
      <alignment/>
    </xf>
    <xf numFmtId="0" fontId="0" fillId="0" borderId="0" xfId="0"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3" fillId="34" borderId="10" xfId="0" applyFont="1" applyFill="1" applyBorder="1" applyAlignment="1">
      <alignment/>
    </xf>
    <xf numFmtId="0" fontId="3" fillId="34" borderId="0" xfId="0" applyFont="1" applyFill="1" applyBorder="1" applyAlignment="1">
      <alignment/>
    </xf>
    <xf numFmtId="0" fontId="3" fillId="34" borderId="11" xfId="0" applyFont="1" applyFill="1" applyBorder="1" applyAlignment="1">
      <alignment/>
    </xf>
    <xf numFmtId="49" fontId="3" fillId="33" borderId="10" xfId="0" applyNumberFormat="1" applyFont="1" applyFill="1" applyBorder="1" applyAlignment="1">
      <alignment/>
    </xf>
    <xf numFmtId="49" fontId="3" fillId="33" borderId="0" xfId="0" applyNumberFormat="1" applyFont="1" applyFill="1" applyBorder="1" applyAlignment="1">
      <alignment/>
    </xf>
    <xf numFmtId="49" fontId="3" fillId="33" borderId="11" xfId="0" applyNumberFormat="1" applyFont="1" applyFill="1" applyBorder="1" applyAlignment="1">
      <alignment/>
    </xf>
    <xf numFmtId="49" fontId="0" fillId="33" borderId="10" xfId="0" applyNumberFormat="1" applyFill="1" applyBorder="1" applyAlignment="1">
      <alignment horizontal="left" indent="2"/>
    </xf>
    <xf numFmtId="49" fontId="0" fillId="33" borderId="0" xfId="0" applyNumberFormat="1" applyFill="1" applyBorder="1" applyAlignment="1">
      <alignment/>
    </xf>
    <xf numFmtId="49" fontId="0" fillId="33" borderId="11" xfId="0" applyNumberFormat="1" applyFill="1" applyBorder="1" applyAlignment="1">
      <alignment/>
    </xf>
    <xf numFmtId="49" fontId="3" fillId="34" borderId="10" xfId="0" applyNumberFormat="1" applyFont="1" applyFill="1" applyBorder="1" applyAlignment="1">
      <alignment/>
    </xf>
    <xf numFmtId="49" fontId="3" fillId="34" borderId="0" xfId="0" applyNumberFormat="1" applyFont="1" applyFill="1" applyBorder="1" applyAlignment="1">
      <alignment/>
    </xf>
    <xf numFmtId="49" fontId="3" fillId="34" borderId="11" xfId="0" applyNumberFormat="1" applyFont="1" applyFill="1" applyBorder="1" applyAlignment="1">
      <alignment/>
    </xf>
    <xf numFmtId="49" fontId="0" fillId="33" borderId="10" xfId="0" applyNumberFormat="1" applyFill="1" applyBorder="1" applyAlignment="1">
      <alignment/>
    </xf>
    <xf numFmtId="49" fontId="0" fillId="33" borderId="12" xfId="0" applyNumberFormat="1" applyFill="1" applyBorder="1" applyAlignment="1">
      <alignment/>
    </xf>
    <xf numFmtId="49" fontId="0" fillId="33" borderId="13" xfId="0" applyNumberFormat="1" applyFill="1" applyBorder="1" applyAlignment="1">
      <alignment/>
    </xf>
    <xf numFmtId="49" fontId="0" fillId="33" borderId="14" xfId="0" applyNumberFormat="1" applyFill="1" applyBorder="1" applyAlignment="1">
      <alignment/>
    </xf>
    <xf numFmtId="49" fontId="0" fillId="0" borderId="0" xfId="0" applyNumberFormat="1" applyAlignment="1">
      <alignment horizontal="left" indent="2"/>
    </xf>
    <xf numFmtId="49" fontId="0" fillId="33" borderId="0" xfId="0" applyNumberFormat="1" applyFill="1" applyAlignment="1">
      <alignment horizontal="left" indent="2"/>
    </xf>
    <xf numFmtId="49" fontId="0" fillId="33" borderId="0" xfId="0" applyNumberFormat="1" applyFont="1" applyFill="1" applyBorder="1" applyAlignment="1">
      <alignment/>
    </xf>
    <xf numFmtId="49" fontId="0" fillId="33" borderId="0" xfId="0" applyNumberFormat="1" applyFont="1" applyFill="1" applyAlignment="1">
      <alignment horizontal="left" indent="2"/>
    </xf>
    <xf numFmtId="49" fontId="0" fillId="33" borderId="10" xfId="0" applyNumberFormat="1" applyFont="1" applyFill="1" applyBorder="1" applyAlignment="1">
      <alignment horizontal="left" indent="2"/>
    </xf>
    <xf numFmtId="49" fontId="0" fillId="33" borderId="10" xfId="0" applyNumberFormat="1" applyFont="1" applyFill="1" applyBorder="1" applyAlignment="1">
      <alignment/>
    </xf>
    <xf numFmtId="49" fontId="0" fillId="33" borderId="12" xfId="0" applyNumberFormat="1" applyFont="1" applyFill="1" applyBorder="1" applyAlignment="1">
      <alignment/>
    </xf>
    <xf numFmtId="49" fontId="0" fillId="33" borderId="13" xfId="0" applyNumberFormat="1" applyFont="1" applyFill="1" applyBorder="1" applyAlignment="1">
      <alignment/>
    </xf>
    <xf numFmtId="49" fontId="3" fillId="34" borderId="0" xfId="0" applyNumberFormat="1" applyFont="1" applyFill="1" applyAlignment="1">
      <alignment/>
    </xf>
    <xf numFmtId="49" fontId="0" fillId="33" borderId="0" xfId="0" applyNumberFormat="1" applyFont="1" applyFill="1" applyAlignment="1">
      <alignment/>
    </xf>
    <xf numFmtId="49" fontId="3" fillId="34" borderId="0" xfId="0" applyNumberFormat="1" applyFont="1" applyFill="1" applyAlignment="1">
      <alignment horizontal="lef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0" xfId="0" applyAlignment="1">
      <alignment horizontal="center"/>
    </xf>
    <xf numFmtId="49" fontId="10" fillId="33" borderId="0" xfId="0" applyNumberFormat="1" applyFont="1" applyFill="1" applyBorder="1" applyAlignment="1">
      <alignment/>
    </xf>
    <xf numFmtId="49" fontId="7" fillId="34" borderId="10" xfId="0" applyNumberFormat="1" applyFont="1" applyFill="1" applyBorder="1" applyAlignment="1">
      <alignment horizontal="center"/>
    </xf>
    <xf numFmtId="0" fontId="7" fillId="0" borderId="0" xfId="0" applyFont="1" applyAlignment="1">
      <alignment horizontal="center"/>
    </xf>
    <xf numFmtId="49" fontId="7" fillId="33" borderId="10"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4" borderId="10" xfId="0" applyNumberFormat="1" applyFont="1" applyFill="1" applyBorder="1" applyAlignment="1">
      <alignment horizontal="center" vertical="top"/>
    </xf>
    <xf numFmtId="0" fontId="0" fillId="35" borderId="0" xfId="0" applyFill="1" applyBorder="1" applyAlignment="1">
      <alignment/>
    </xf>
    <xf numFmtId="0" fontId="0" fillId="35" borderId="11" xfId="0" applyFill="1" applyBorder="1" applyAlignment="1">
      <alignment/>
    </xf>
    <xf numFmtId="0" fontId="0" fillId="35" borderId="0" xfId="0" applyFill="1" applyBorder="1" applyAlignment="1">
      <alignment vertical="top"/>
    </xf>
    <xf numFmtId="0" fontId="0" fillId="35" borderId="13" xfId="0" applyFill="1" applyBorder="1" applyAlignment="1">
      <alignment/>
    </xf>
    <xf numFmtId="0" fontId="0" fillId="35" borderId="14" xfId="0" applyFill="1" applyBorder="1" applyAlignment="1">
      <alignment/>
    </xf>
    <xf numFmtId="9" fontId="7" fillId="34" borderId="10" xfId="52" applyFont="1" applyFill="1" applyBorder="1" applyAlignment="1">
      <alignment horizontal="center" vertical="top"/>
    </xf>
    <xf numFmtId="49" fontId="0" fillId="33" borderId="11" xfId="0" applyNumberFormat="1" applyFill="1" applyBorder="1" applyAlignment="1">
      <alignment wrapText="1"/>
    </xf>
    <xf numFmtId="0" fontId="0" fillId="35" borderId="0" xfId="0" applyFill="1" applyAlignment="1">
      <alignment/>
    </xf>
    <xf numFmtId="49" fontId="0" fillId="33" borderId="10" xfId="0" applyNumberFormat="1" applyFill="1" applyBorder="1" applyAlignment="1">
      <alignment wrapText="1"/>
    </xf>
    <xf numFmtId="49" fontId="3" fillId="34" borderId="10" xfId="0" applyNumberFormat="1" applyFont="1" applyFill="1" applyBorder="1" applyAlignment="1">
      <alignment/>
    </xf>
    <xf numFmtId="49" fontId="3" fillId="35" borderId="10" xfId="0" applyNumberFormat="1" applyFont="1" applyFill="1" applyBorder="1" applyAlignment="1">
      <alignment/>
    </xf>
    <xf numFmtId="49" fontId="0" fillId="33" borderId="12" xfId="0" applyNumberFormat="1" applyFont="1" applyFill="1" applyBorder="1" applyAlignment="1">
      <alignment horizontal="left" indent="2"/>
    </xf>
    <xf numFmtId="0" fontId="66" fillId="33" borderId="10" xfId="0" applyFont="1" applyFill="1" applyBorder="1" applyAlignment="1">
      <alignment horizontal="center"/>
    </xf>
    <xf numFmtId="0" fontId="66" fillId="33" borderId="0" xfId="0" applyFont="1" applyFill="1" applyBorder="1" applyAlignment="1">
      <alignment horizontal="center"/>
    </xf>
    <xf numFmtId="49" fontId="0" fillId="35" borderId="10" xfId="0" applyNumberFormat="1" applyFill="1" applyBorder="1" applyAlignment="1">
      <alignment/>
    </xf>
    <xf numFmtId="49" fontId="0" fillId="35" borderId="0" xfId="0" applyNumberFormat="1" applyFill="1" applyBorder="1" applyAlignment="1">
      <alignment/>
    </xf>
    <xf numFmtId="49" fontId="0" fillId="35" borderId="11" xfId="0" applyNumberFormat="1" applyFill="1" applyBorder="1" applyAlignment="1">
      <alignment/>
    </xf>
    <xf numFmtId="49" fontId="0" fillId="35" borderId="10" xfId="0" applyNumberFormat="1" applyFill="1" applyBorder="1" applyAlignment="1">
      <alignment wrapText="1"/>
    </xf>
    <xf numFmtId="49" fontId="0" fillId="35" borderId="11" xfId="0" applyNumberFormat="1" applyFill="1" applyBorder="1" applyAlignment="1">
      <alignment wrapText="1"/>
    </xf>
    <xf numFmtId="49" fontId="67" fillId="35" borderId="0" xfId="0" applyNumberFormat="1" applyFont="1" applyFill="1" applyBorder="1" applyAlignment="1">
      <alignment horizontal="center" wrapText="1"/>
    </xf>
    <xf numFmtId="49" fontId="3" fillId="36" borderId="0" xfId="0" applyNumberFormat="1" applyFont="1" applyFill="1" applyBorder="1" applyAlignment="1">
      <alignment/>
    </xf>
    <xf numFmtId="49" fontId="68" fillId="36" borderId="0" xfId="0" applyNumberFormat="1" applyFont="1" applyFill="1" applyBorder="1" applyAlignment="1">
      <alignment horizontal="center"/>
    </xf>
    <xf numFmtId="0" fontId="69" fillId="36" borderId="0" xfId="0" applyFont="1" applyFill="1" applyAlignment="1">
      <alignment horizontal="left" indent="1"/>
    </xf>
    <xf numFmtId="49" fontId="68" fillId="35" borderId="0" xfId="0" applyNumberFormat="1" applyFont="1" applyFill="1" applyBorder="1" applyAlignment="1">
      <alignment horizontal="left"/>
    </xf>
    <xf numFmtId="49" fontId="68" fillId="35" borderId="0" xfId="0" applyNumberFormat="1" applyFont="1" applyFill="1" applyBorder="1" applyAlignment="1">
      <alignment horizontal="center"/>
    </xf>
    <xf numFmtId="49" fontId="3" fillId="35" borderId="0" xfId="0" applyNumberFormat="1" applyFont="1" applyFill="1" applyBorder="1" applyAlignment="1">
      <alignment/>
    </xf>
    <xf numFmtId="0" fontId="69" fillId="35" borderId="0" xfId="0" applyFont="1" applyFill="1" applyAlignment="1">
      <alignment horizontal="left" indent="1"/>
    </xf>
    <xf numFmtId="49" fontId="3" fillId="35" borderId="11" xfId="0" applyNumberFormat="1" applyFont="1" applyFill="1" applyBorder="1" applyAlignment="1">
      <alignment/>
    </xf>
    <xf numFmtId="49" fontId="0" fillId="35" borderId="10" xfId="0" applyNumberFormat="1" applyFont="1" applyFill="1" applyBorder="1" applyAlignment="1">
      <alignment/>
    </xf>
    <xf numFmtId="49" fontId="0" fillId="35" borderId="0" xfId="0" applyNumberFormat="1" applyFont="1" applyFill="1" applyBorder="1" applyAlignment="1">
      <alignment/>
    </xf>
    <xf numFmtId="0" fontId="69" fillId="35" borderId="0" xfId="0" applyFont="1" applyFill="1" applyAlignment="1">
      <alignment/>
    </xf>
    <xf numFmtId="49" fontId="68" fillId="35" borderId="0" xfId="0" applyNumberFormat="1" applyFont="1" applyFill="1" applyBorder="1" applyAlignment="1">
      <alignment/>
    </xf>
    <xf numFmtId="49" fontId="68" fillId="35" borderId="11" xfId="0" applyNumberFormat="1" applyFont="1" applyFill="1" applyBorder="1" applyAlignment="1">
      <alignment/>
    </xf>
    <xf numFmtId="49" fontId="0" fillId="35" borderId="10" xfId="0" applyNumberFormat="1" applyFill="1" applyBorder="1" applyAlignment="1">
      <alignment horizontal="left" indent="2"/>
    </xf>
    <xf numFmtId="49" fontId="0" fillId="36" borderId="0" xfId="0" applyNumberFormat="1" applyFill="1" applyBorder="1" applyAlignment="1">
      <alignment/>
    </xf>
    <xf numFmtId="49" fontId="0" fillId="35" borderId="10" xfId="0" applyNumberFormat="1" applyFont="1" applyFill="1" applyBorder="1" applyAlignment="1">
      <alignment horizontal="left" indent="2"/>
    </xf>
    <xf numFmtId="49" fontId="0" fillId="35" borderId="12" xfId="0" applyNumberFormat="1" applyFont="1" applyFill="1" applyBorder="1" applyAlignment="1">
      <alignment horizontal="left" indent="2"/>
    </xf>
    <xf numFmtId="49" fontId="3" fillId="35" borderId="13" xfId="0" applyNumberFormat="1" applyFont="1" applyFill="1" applyBorder="1" applyAlignment="1">
      <alignment/>
    </xf>
    <xf numFmtId="49" fontId="3" fillId="35" borderId="14" xfId="0" applyNumberFormat="1" applyFont="1" applyFill="1" applyBorder="1" applyAlignment="1">
      <alignment/>
    </xf>
    <xf numFmtId="0" fontId="68" fillId="36" borderId="10" xfId="0" applyFont="1" applyFill="1" applyBorder="1" applyAlignment="1">
      <alignment/>
    </xf>
    <xf numFmtId="0" fontId="68" fillId="36" borderId="0" xfId="0" applyFont="1" applyFill="1" applyBorder="1" applyAlignment="1">
      <alignment/>
    </xf>
    <xf numFmtId="0" fontId="70" fillId="36" borderId="0" xfId="0" applyFont="1" applyFill="1" applyBorder="1" applyAlignment="1">
      <alignment horizontal="left" indent="1"/>
    </xf>
    <xf numFmtId="49" fontId="3" fillId="36" borderId="11" xfId="0" applyNumberFormat="1" applyFont="1" applyFill="1" applyBorder="1" applyAlignment="1">
      <alignment/>
    </xf>
    <xf numFmtId="49" fontId="3" fillId="34" borderId="10" xfId="0" applyNumberFormat="1" applyFont="1" applyFill="1" applyBorder="1" applyAlignment="1">
      <alignment horizontal="left"/>
    </xf>
    <xf numFmtId="0" fontId="0" fillId="0" borderId="0" xfId="0" applyAlignment="1">
      <alignment horizontal="left" indent="1"/>
    </xf>
    <xf numFmtId="0" fontId="0" fillId="0" borderId="0" xfId="0" applyFill="1" applyAlignment="1">
      <alignment horizontal="left" indent="1"/>
    </xf>
    <xf numFmtId="0" fontId="0" fillId="35" borderId="0" xfId="0" applyFill="1" applyAlignment="1">
      <alignment horizontal="left" indent="1"/>
    </xf>
    <xf numFmtId="0" fontId="69" fillId="35" borderId="0" xfId="0" applyFont="1" applyFill="1" applyBorder="1" applyAlignment="1">
      <alignment horizontal="left" indent="1"/>
    </xf>
    <xf numFmtId="0" fontId="69" fillId="35" borderId="0" xfId="0" applyFont="1" applyFill="1" applyBorder="1" applyAlignment="1">
      <alignment/>
    </xf>
    <xf numFmtId="0" fontId="0" fillId="35" borderId="12" xfId="0" applyFill="1" applyBorder="1" applyAlignment="1">
      <alignment/>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0" fontId="0" fillId="35" borderId="0" xfId="0" applyFill="1" applyAlignment="1">
      <alignment horizontal="left" indent="1"/>
    </xf>
    <xf numFmtId="49" fontId="0" fillId="33" borderId="11" xfId="0" applyNumberFormat="1" applyFont="1" applyFill="1" applyBorder="1" applyAlignment="1">
      <alignment horizontal="left" indent="1"/>
    </xf>
    <xf numFmtId="0" fontId="0" fillId="0" borderId="0" xfId="0" applyAlignment="1">
      <alignment horizontal="center" vertical="center"/>
    </xf>
    <xf numFmtId="49" fontId="0" fillId="35" borderId="0" xfId="0" applyNumberFormat="1" applyFont="1" applyFill="1" applyBorder="1" applyAlignment="1">
      <alignment horizontal="left" indent="1"/>
    </xf>
    <xf numFmtId="49" fontId="3" fillId="35" borderId="0" xfId="0" applyNumberFormat="1" applyFont="1" applyFill="1" applyBorder="1" applyAlignment="1">
      <alignment/>
    </xf>
    <xf numFmtId="49" fontId="3" fillId="35" borderId="11" xfId="0" applyNumberFormat="1" applyFont="1" applyFill="1" applyBorder="1" applyAlignment="1">
      <alignment/>
    </xf>
    <xf numFmtId="49" fontId="0" fillId="33" borderId="0" xfId="0" applyNumberFormat="1" applyFont="1" applyFill="1" applyBorder="1" applyAlignment="1">
      <alignment/>
    </xf>
    <xf numFmtId="49" fontId="0" fillId="33" borderId="11" xfId="0" applyNumberFormat="1" applyFont="1" applyFill="1" applyBorder="1" applyAlignment="1">
      <alignment/>
    </xf>
    <xf numFmtId="49" fontId="0" fillId="33" borderId="10" xfId="0" applyNumberFormat="1" applyFont="1" applyFill="1" applyBorder="1" applyAlignment="1">
      <alignment/>
    </xf>
    <xf numFmtId="0" fontId="0" fillId="35" borderId="0" xfId="0" applyFill="1" applyAlignment="1">
      <alignment/>
    </xf>
    <xf numFmtId="0" fontId="0" fillId="35" borderId="11" xfId="0" applyFont="1" applyFill="1" applyBorder="1" applyAlignment="1">
      <alignment/>
    </xf>
    <xf numFmtId="0" fontId="0" fillId="0" borderId="15" xfId="0" applyBorder="1" applyAlignment="1">
      <alignment horizontal="center"/>
    </xf>
    <xf numFmtId="49" fontId="14" fillId="35" borderId="15" xfId="0" applyNumberFormat="1" applyFont="1" applyFill="1" applyBorder="1" applyAlignment="1">
      <alignment horizontal="center"/>
    </xf>
    <xf numFmtId="49" fontId="71" fillId="33" borderId="15" xfId="0" applyNumberFormat="1" applyFont="1" applyFill="1" applyBorder="1" applyAlignment="1">
      <alignment horizontal="center"/>
    </xf>
    <xf numFmtId="0" fontId="71" fillId="35" borderId="15" xfId="0" applyFont="1" applyFill="1" applyBorder="1" applyAlignment="1">
      <alignment horizontal="center"/>
    </xf>
    <xf numFmtId="49" fontId="64" fillId="33" borderId="15" xfId="0" applyNumberFormat="1" applyFont="1" applyFill="1" applyBorder="1" applyAlignment="1">
      <alignment horizontal="center"/>
    </xf>
    <xf numFmtId="0" fontId="0" fillId="0" borderId="0" xfId="0" applyFont="1" applyAlignment="1">
      <alignment/>
    </xf>
    <xf numFmtId="49" fontId="1" fillId="35" borderId="0" xfId="0" applyNumberFormat="1" applyFont="1" applyFill="1" applyBorder="1" applyAlignment="1">
      <alignment horizontal="center"/>
    </xf>
    <xf numFmtId="49" fontId="1" fillId="35" borderId="11" xfId="0" applyNumberFormat="1" applyFont="1" applyFill="1" applyBorder="1" applyAlignment="1">
      <alignment horizontal="center"/>
    </xf>
    <xf numFmtId="49" fontId="0" fillId="33" borderId="0" xfId="0" applyNumberFormat="1" applyFill="1" applyBorder="1" applyAlignment="1">
      <alignment horizontal="left"/>
    </xf>
    <xf numFmtId="49" fontId="1" fillId="35" borderId="0" xfId="0" applyNumberFormat="1" applyFont="1" applyFill="1" applyBorder="1" applyAlignment="1">
      <alignment horizontal="left"/>
    </xf>
    <xf numFmtId="49" fontId="0" fillId="35" borderId="0" xfId="0" applyNumberFormat="1" applyFill="1" applyBorder="1" applyAlignment="1">
      <alignment horizontal="left"/>
    </xf>
    <xf numFmtId="49" fontId="1" fillId="35" borderId="10" xfId="0" applyNumberFormat="1" applyFont="1" applyFill="1" applyBorder="1" applyAlignment="1">
      <alignment horizontal="left" vertical="center" wrapText="1"/>
    </xf>
    <xf numFmtId="0" fontId="0" fillId="0" borderId="11" xfId="0" applyBorder="1" applyAlignment="1">
      <alignment/>
    </xf>
    <xf numFmtId="11" fontId="12" fillId="37" borderId="16" xfId="0" applyNumberFormat="1" applyFont="1" applyFill="1" applyBorder="1" applyAlignment="1">
      <alignment vertical="center"/>
    </xf>
    <xf numFmtId="11" fontId="8" fillId="37" borderId="16" xfId="0" applyNumberFormat="1" applyFont="1" applyFill="1" applyBorder="1" applyAlignment="1">
      <alignment vertical="center"/>
    </xf>
    <xf numFmtId="0" fontId="3" fillId="38" borderId="15" xfId="0" applyFont="1" applyFill="1" applyBorder="1" applyAlignment="1">
      <alignment horizontal="center"/>
    </xf>
    <xf numFmtId="0" fontId="68" fillId="13" borderId="15" xfId="0" applyFont="1" applyFill="1" applyBorder="1" applyAlignment="1">
      <alignment horizontal="center" vertical="center"/>
    </xf>
    <xf numFmtId="0" fontId="0" fillId="13" borderId="17" xfId="0" applyFill="1" applyBorder="1" applyAlignment="1">
      <alignment/>
    </xf>
    <xf numFmtId="0" fontId="0" fillId="0" borderId="17" xfId="0" applyBorder="1" applyAlignment="1">
      <alignment/>
    </xf>
    <xf numFmtId="11" fontId="12" fillId="37" borderId="15" xfId="0" applyNumberFormat="1" applyFont="1" applyFill="1" applyBorder="1" applyAlignment="1">
      <alignment vertical="center"/>
    </xf>
    <xf numFmtId="11" fontId="8" fillId="37" borderId="15" xfId="0" applyNumberFormat="1" applyFont="1" applyFill="1" applyBorder="1" applyAlignment="1">
      <alignment vertical="center"/>
    </xf>
    <xf numFmtId="0" fontId="0" fillId="39" borderId="15" xfId="0" applyFill="1" applyBorder="1" applyAlignment="1">
      <alignment horizontal="center"/>
    </xf>
    <xf numFmtId="0" fontId="0" fillId="0" borderId="17" xfId="0" applyFill="1" applyBorder="1" applyAlignment="1">
      <alignment/>
    </xf>
    <xf numFmtId="11" fontId="13" fillId="37" borderId="15" xfId="0" applyNumberFormat="1" applyFont="1" applyFill="1" applyBorder="1" applyAlignment="1">
      <alignment vertical="center"/>
    </xf>
    <xf numFmtId="0" fontId="0" fillId="0" borderId="18" xfId="0" applyBorder="1" applyAlignment="1">
      <alignment horizontal="center"/>
    </xf>
    <xf numFmtId="0" fontId="0" fillId="0" borderId="19" xfId="0" applyBorder="1" applyAlignment="1">
      <alignment/>
    </xf>
    <xf numFmtId="11" fontId="12" fillId="37" borderId="20" xfId="0" applyNumberFormat="1" applyFont="1" applyFill="1" applyBorder="1" applyAlignment="1">
      <alignment vertical="center"/>
    </xf>
    <xf numFmtId="0" fontId="3" fillId="38" borderId="21" xfId="0" applyFont="1" applyFill="1" applyBorder="1" applyAlignment="1">
      <alignment horizontal="center"/>
    </xf>
    <xf numFmtId="0" fontId="0" fillId="0" borderId="21" xfId="0" applyBorder="1" applyAlignment="1">
      <alignment horizontal="center"/>
    </xf>
    <xf numFmtId="11" fontId="12" fillId="37" borderId="21" xfId="0" applyNumberFormat="1" applyFont="1" applyFill="1" applyBorder="1" applyAlignment="1">
      <alignment vertical="center"/>
    </xf>
    <xf numFmtId="0" fontId="0" fillId="39" borderId="21" xfId="0" applyFill="1" applyBorder="1" applyAlignment="1">
      <alignment horizontal="center"/>
    </xf>
    <xf numFmtId="11" fontId="13" fillId="37" borderId="21" xfId="0" applyNumberFormat="1" applyFont="1" applyFill="1" applyBorder="1" applyAlignment="1">
      <alignment vertical="center"/>
    </xf>
    <xf numFmtId="0" fontId="0" fillId="0" borderId="22" xfId="0" applyBorder="1" applyAlignment="1">
      <alignment horizontal="center"/>
    </xf>
    <xf numFmtId="0" fontId="3" fillId="40" borderId="17" xfId="0" applyFont="1" applyFill="1" applyBorder="1" applyAlignment="1">
      <alignment horizontal="center"/>
    </xf>
    <xf numFmtId="0" fontId="0" fillId="0" borderId="17" xfId="0" applyBorder="1" applyAlignment="1">
      <alignment horizontal="center"/>
    </xf>
    <xf numFmtId="0" fontId="0" fillId="39" borderId="17" xfId="0" applyFill="1" applyBorder="1" applyAlignment="1">
      <alignment horizontal="center"/>
    </xf>
    <xf numFmtId="0" fontId="3" fillId="40" borderId="17" xfId="0" applyFont="1" applyFill="1" applyBorder="1" applyAlignment="1">
      <alignment horizontal="center"/>
    </xf>
    <xf numFmtId="0" fontId="7" fillId="37" borderId="23" xfId="0" applyNumberFormat="1" applyFont="1" applyFill="1" applyBorder="1" applyAlignment="1">
      <alignment vertical="center"/>
    </xf>
    <xf numFmtId="0" fontId="12" fillId="37" borderId="17" xfId="0" applyNumberFormat="1" applyFont="1" applyFill="1" applyBorder="1" applyAlignment="1">
      <alignment vertical="center"/>
    </xf>
    <xf numFmtId="0" fontId="13" fillId="37" borderId="17" xfId="0" applyNumberFormat="1" applyFont="1" applyFill="1" applyBorder="1" applyAlignment="1">
      <alignment vertical="center"/>
    </xf>
    <xf numFmtId="0" fontId="0" fillId="0" borderId="15" xfId="0" applyFill="1" applyBorder="1" applyAlignment="1">
      <alignment horizontal="center" vertical="center"/>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0" fillId="0" borderId="15" xfId="0" applyBorder="1" applyAlignment="1">
      <alignment horizontal="center" vertical="center"/>
    </xf>
    <xf numFmtId="49" fontId="3" fillId="35" borderId="0" xfId="0" applyNumberFormat="1" applyFont="1" applyFill="1" applyBorder="1" applyAlignment="1">
      <alignment horizontal="center"/>
    </xf>
    <xf numFmtId="0" fontId="0" fillId="0" borderId="25" xfId="0" applyBorder="1" applyAlignment="1">
      <alignment vertical="center"/>
    </xf>
    <xf numFmtId="0" fontId="0" fillId="0" borderId="26" xfId="0"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49" fontId="68" fillId="35" borderId="0" xfId="0" applyNumberFormat="1" applyFont="1" applyFill="1" applyBorder="1" applyAlignment="1">
      <alignment/>
    </xf>
    <xf numFmtId="49" fontId="68" fillId="35" borderId="0" xfId="0" applyNumberFormat="1" applyFont="1" applyFill="1" applyBorder="1" applyAlignment="1">
      <alignment horizontal="center"/>
    </xf>
    <xf numFmtId="49" fontId="0" fillId="33" borderId="0" xfId="0" applyNumberFormat="1" applyFill="1" applyBorder="1" applyAlignment="1">
      <alignment vertical="center" wrapText="1"/>
    </xf>
    <xf numFmtId="49" fontId="0" fillId="33" borderId="28" xfId="0" applyNumberFormat="1" applyFill="1" applyBorder="1" applyAlignment="1">
      <alignment vertical="center" wrapText="1"/>
    </xf>
    <xf numFmtId="49" fontId="3" fillId="35" borderId="28" xfId="0" applyNumberFormat="1" applyFont="1" applyFill="1" applyBorder="1" applyAlignment="1">
      <alignment horizontal="center"/>
    </xf>
    <xf numFmtId="49" fontId="15" fillId="35" borderId="0" xfId="0" applyNumberFormat="1" applyFont="1" applyFill="1" applyBorder="1" applyAlignment="1">
      <alignment vertical="center" wrapText="1"/>
    </xf>
    <xf numFmtId="49" fontId="15" fillId="2" borderId="0" xfId="0" applyNumberFormat="1" applyFont="1" applyFill="1" applyBorder="1" applyAlignment="1">
      <alignment vertical="center" wrapText="1"/>
    </xf>
    <xf numFmtId="49" fontId="15" fillId="35" borderId="28" xfId="0" applyNumberFormat="1" applyFont="1" applyFill="1" applyBorder="1" applyAlignment="1">
      <alignment vertical="center" wrapText="1"/>
    </xf>
    <xf numFmtId="0" fontId="72" fillId="0" borderId="0" xfId="0" applyFont="1" applyAlignment="1">
      <alignment/>
    </xf>
    <xf numFmtId="49" fontId="1" fillId="35" borderId="0" xfId="0" applyNumberFormat="1" applyFont="1" applyFill="1" applyBorder="1" applyAlignment="1">
      <alignment vertical="center" wrapText="1"/>
    </xf>
    <xf numFmtId="49" fontId="1" fillId="35" borderId="28" xfId="0" applyNumberFormat="1" applyFont="1" applyFill="1" applyBorder="1" applyAlignment="1">
      <alignment vertical="center" wrapText="1"/>
    </xf>
    <xf numFmtId="0" fontId="0" fillId="35" borderId="28" xfId="0" applyFill="1" applyBorder="1" applyAlignment="1">
      <alignment/>
    </xf>
    <xf numFmtId="49" fontId="3" fillId="35" borderId="28" xfId="0" applyNumberFormat="1" applyFont="1" applyFill="1" applyBorder="1" applyAlignment="1">
      <alignment/>
    </xf>
    <xf numFmtId="49" fontId="0" fillId="33" borderId="28" xfId="0" applyNumberFormat="1" applyFont="1" applyFill="1" applyBorder="1" applyAlignment="1">
      <alignment/>
    </xf>
    <xf numFmtId="0" fontId="0" fillId="0" borderId="28" xfId="0" applyBorder="1" applyAlignment="1">
      <alignment horizontal="left" indent="1"/>
    </xf>
    <xf numFmtId="0" fontId="0" fillId="35" borderId="29" xfId="0" applyFill="1" applyBorder="1" applyAlignment="1">
      <alignment/>
    </xf>
    <xf numFmtId="0" fontId="0" fillId="0" borderId="27" xfId="0" applyBorder="1" applyAlignment="1">
      <alignment vertical="center"/>
    </xf>
    <xf numFmtId="0" fontId="0" fillId="0" borderId="0" xfId="0" applyBorder="1" applyAlignment="1">
      <alignment/>
    </xf>
    <xf numFmtId="0" fontId="0" fillId="0" borderId="30" xfId="0" applyBorder="1" applyAlignment="1">
      <alignment vertical="center"/>
    </xf>
    <xf numFmtId="0" fontId="0" fillId="0" borderId="31" xfId="0" applyBorder="1" applyAlignment="1">
      <alignment/>
    </xf>
    <xf numFmtId="0" fontId="3" fillId="40" borderId="17" xfId="0" applyFont="1" applyFill="1" applyBorder="1" applyAlignment="1">
      <alignment horizontal="center" vertical="center"/>
    </xf>
    <xf numFmtId="0" fontId="3" fillId="40" borderId="17" xfId="0" applyFont="1" applyFill="1" applyBorder="1" applyAlignment="1">
      <alignment horizontal="center" vertical="center"/>
    </xf>
    <xf numFmtId="49" fontId="67" fillId="33" borderId="0" xfId="0" applyNumberFormat="1" applyFont="1" applyFill="1" applyBorder="1" applyAlignment="1">
      <alignment horizontal="center" wrapText="1"/>
    </xf>
    <xf numFmtId="49" fontId="3" fillId="35" borderId="10" xfId="0" applyNumberFormat="1" applyFont="1" applyFill="1" applyBorder="1" applyAlignment="1">
      <alignment horizontal="center"/>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49" fontId="0" fillId="33" borderId="0" xfId="0" applyNumberFormat="1" applyFont="1" applyFill="1" applyBorder="1" applyAlignment="1">
      <alignment horizontal="left" indent="1"/>
    </xf>
    <xf numFmtId="49" fontId="0" fillId="33" borderId="11" xfId="0" applyNumberFormat="1" applyFont="1" applyFill="1" applyBorder="1" applyAlignment="1">
      <alignment horizontal="left" indent="1"/>
    </xf>
    <xf numFmtId="49" fontId="0" fillId="33" borderId="10" xfId="0" applyNumberFormat="1" applyFont="1" applyFill="1" applyBorder="1" applyAlignment="1">
      <alignment horizontal="left" indent="1"/>
    </xf>
    <xf numFmtId="49" fontId="1" fillId="35" borderId="0" xfId="0" applyNumberFormat="1" applyFont="1" applyFill="1" applyBorder="1" applyAlignment="1">
      <alignment horizontal="left" vertical="center" wrapText="1"/>
    </xf>
    <xf numFmtId="49" fontId="1" fillId="35" borderId="11" xfId="0" applyNumberFormat="1" applyFont="1" applyFill="1" applyBorder="1" applyAlignment="1">
      <alignment horizontal="left" vertical="center" wrapText="1"/>
    </xf>
    <xf numFmtId="0" fontId="0" fillId="0" borderId="0" xfId="0" applyBorder="1" applyAlignment="1">
      <alignment horizontal="left" indent="1"/>
    </xf>
    <xf numFmtId="0" fontId="0" fillId="35" borderId="0" xfId="0" applyFill="1" applyBorder="1" applyAlignment="1">
      <alignment horizontal="left" indent="1"/>
    </xf>
    <xf numFmtId="0" fontId="0" fillId="0" borderId="10" xfId="0" applyBorder="1" applyAlignment="1">
      <alignment/>
    </xf>
    <xf numFmtId="49" fontId="1" fillId="35" borderId="10" xfId="0" applyNumberFormat="1" applyFont="1" applyFill="1" applyBorder="1" applyAlignment="1">
      <alignment horizontal="center"/>
    </xf>
    <xf numFmtId="0" fontId="0" fillId="35" borderId="0" xfId="0" applyFont="1" applyFill="1" applyBorder="1" applyAlignment="1">
      <alignment/>
    </xf>
    <xf numFmtId="0" fontId="0" fillId="0" borderId="0" xfId="0" applyFont="1" applyBorder="1" applyAlignment="1">
      <alignment/>
    </xf>
    <xf numFmtId="0" fontId="0" fillId="35" borderId="10" xfId="0" applyFill="1" applyBorder="1" applyAlignment="1">
      <alignment/>
    </xf>
    <xf numFmtId="0" fontId="0" fillId="35" borderId="0" xfId="0" applyFont="1" applyFill="1" applyBorder="1" applyAlignment="1">
      <alignment/>
    </xf>
    <xf numFmtId="0" fontId="73" fillId="27" borderId="32" xfId="0" applyFont="1" applyFill="1" applyBorder="1" applyAlignment="1">
      <alignment horizontal="center" vertical="center" wrapText="1"/>
    </xf>
    <xf numFmtId="0" fontId="73" fillId="27" borderId="33" xfId="0" applyFont="1" applyFill="1" applyBorder="1" applyAlignment="1">
      <alignment horizontal="center" vertical="center"/>
    </xf>
    <xf numFmtId="0" fontId="73" fillId="27" borderId="34" xfId="0" applyFont="1" applyFill="1" applyBorder="1" applyAlignment="1">
      <alignment horizontal="center" vertical="center"/>
    </xf>
    <xf numFmtId="0" fontId="73" fillId="27" borderId="10" xfId="0" applyFont="1" applyFill="1" applyBorder="1" applyAlignment="1">
      <alignment horizontal="center" vertical="center"/>
    </xf>
    <xf numFmtId="0" fontId="73" fillId="27" borderId="0" xfId="0" applyFont="1" applyFill="1" applyBorder="1" applyAlignment="1">
      <alignment horizontal="center" vertical="center"/>
    </xf>
    <xf numFmtId="0" fontId="73" fillId="27" borderId="11" xfId="0" applyFont="1" applyFill="1" applyBorder="1" applyAlignment="1">
      <alignment horizontal="center" vertical="center"/>
    </xf>
    <xf numFmtId="0" fontId="73" fillId="27" borderId="12" xfId="0" applyFont="1" applyFill="1" applyBorder="1" applyAlignment="1">
      <alignment horizontal="center" vertical="center"/>
    </xf>
    <xf numFmtId="0" fontId="73" fillId="27" borderId="13" xfId="0" applyFont="1" applyFill="1" applyBorder="1" applyAlignment="1">
      <alignment horizontal="center" vertical="center"/>
    </xf>
    <xf numFmtId="0" fontId="73" fillId="27" borderId="14" xfId="0" applyFont="1" applyFill="1" applyBorder="1" applyAlignment="1">
      <alignment horizontal="center" vertical="center"/>
    </xf>
    <xf numFmtId="0" fontId="66" fillId="0" borderId="35" xfId="0" applyFont="1" applyFill="1" applyBorder="1" applyAlignment="1">
      <alignment horizontal="left" wrapText="1" indent="1"/>
    </xf>
    <xf numFmtId="0" fontId="66" fillId="0" borderId="36" xfId="0" applyFont="1" applyFill="1" applyBorder="1" applyAlignment="1">
      <alignment horizontal="left" wrapText="1" indent="1"/>
    </xf>
    <xf numFmtId="0" fontId="66" fillId="0" borderId="21" xfId="0" applyFont="1" applyFill="1" applyBorder="1" applyAlignment="1">
      <alignment horizontal="left" wrapText="1" indent="1"/>
    </xf>
    <xf numFmtId="0" fontId="66" fillId="35" borderId="35" xfId="0" applyFont="1" applyFill="1" applyBorder="1" applyAlignment="1">
      <alignment horizontal="left" wrapText="1" indent="1"/>
    </xf>
    <xf numFmtId="0" fontId="66" fillId="35" borderId="36" xfId="0" applyFont="1" applyFill="1" applyBorder="1" applyAlignment="1">
      <alignment horizontal="left" wrapText="1" indent="1"/>
    </xf>
    <xf numFmtId="0" fontId="66" fillId="35" borderId="21" xfId="0" applyFont="1" applyFill="1" applyBorder="1" applyAlignment="1">
      <alignment horizontal="left" wrapText="1" indent="1"/>
    </xf>
    <xf numFmtId="0" fontId="0" fillId="0" borderId="15" xfId="0" applyFill="1" applyBorder="1" applyAlignment="1">
      <alignment horizontal="center" vertical="center"/>
    </xf>
    <xf numFmtId="0" fontId="0" fillId="0" borderId="15" xfId="0" applyBorder="1" applyAlignment="1">
      <alignment horizontal="center" vertical="center"/>
    </xf>
    <xf numFmtId="0" fontId="2" fillId="0" borderId="2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3" fillId="41" borderId="24" xfId="0" applyFont="1" applyFill="1" applyBorder="1" applyAlignment="1">
      <alignment horizontal="left"/>
    </xf>
    <xf numFmtId="0" fontId="3" fillId="41" borderId="15" xfId="0" applyFont="1" applyFill="1" applyBorder="1" applyAlignment="1">
      <alignment horizontal="left"/>
    </xf>
    <xf numFmtId="0" fontId="2" fillId="0" borderId="24" xfId="0" applyFont="1" applyFill="1" applyBorder="1" applyAlignment="1">
      <alignment horizontal="left" vertical="center" wrapText="1" indent="1"/>
    </xf>
    <xf numFmtId="0" fontId="3" fillId="41" borderId="24" xfId="0" applyFont="1" applyFill="1" applyBorder="1" applyAlignment="1">
      <alignment horizontal="left" vertical="center"/>
    </xf>
    <xf numFmtId="0" fontId="3" fillId="41" borderId="15" xfId="0" applyFont="1" applyFill="1" applyBorder="1" applyAlignment="1">
      <alignment horizontal="left" vertical="center"/>
    </xf>
    <xf numFmtId="0" fontId="2" fillId="0" borderId="24"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15" xfId="0" applyFont="1" applyBorder="1" applyAlignment="1">
      <alignment horizontal="left" vertical="center" wrapText="1" indent="1"/>
    </xf>
    <xf numFmtId="0" fontId="3" fillId="41" borderId="15" xfId="0" applyFont="1" applyFill="1" applyBorder="1" applyAlignment="1">
      <alignment horizontal="left" vertical="center"/>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Fill="1" applyBorder="1" applyAlignment="1">
      <alignment horizontal="left" vertical="center" indent="1"/>
    </xf>
    <xf numFmtId="0" fontId="2" fillId="0" borderId="15" xfId="0" applyFont="1" applyFill="1" applyBorder="1" applyAlignment="1">
      <alignment horizontal="left" vertical="center" indent="1"/>
    </xf>
    <xf numFmtId="0" fontId="3" fillId="41" borderId="15" xfId="0" applyFont="1" applyFill="1" applyBorder="1" applyAlignment="1">
      <alignment horizontal="left"/>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5" xfId="0" applyFont="1" applyFill="1" applyBorder="1" applyAlignment="1">
      <alignment horizontal="left" vertical="center" wrapText="1" indent="1"/>
    </xf>
    <xf numFmtId="0" fontId="66" fillId="35" borderId="37" xfId="0" applyFont="1" applyFill="1" applyBorder="1" applyAlignment="1">
      <alignment horizontal="left" vertical="center" wrapText="1" indent="1"/>
    </xf>
    <xf numFmtId="0" fontId="66" fillId="35" borderId="38" xfId="0" applyFont="1" applyFill="1" applyBorder="1" applyAlignment="1">
      <alignment horizontal="left" vertical="center" wrapText="1" indent="1"/>
    </xf>
    <xf numFmtId="0" fontId="66" fillId="35" borderId="22" xfId="0" applyFont="1" applyFill="1" applyBorder="1" applyAlignment="1">
      <alignment horizontal="left" vertical="center" wrapText="1" indent="1"/>
    </xf>
    <xf numFmtId="11" fontId="12" fillId="37" borderId="39" xfId="0" applyNumberFormat="1" applyFont="1" applyFill="1" applyBorder="1" applyAlignment="1">
      <alignment horizontal="center" vertical="center"/>
    </xf>
    <xf numFmtId="11" fontId="12" fillId="37" borderId="16" xfId="0" applyNumberFormat="1" applyFont="1" applyFill="1" applyBorder="1" applyAlignment="1">
      <alignment horizontal="center" vertical="center"/>
    </xf>
    <xf numFmtId="11" fontId="12" fillId="37" borderId="23" xfId="0" applyNumberFormat="1" applyFont="1" applyFill="1" applyBorder="1" applyAlignment="1">
      <alignment horizontal="center" vertical="center"/>
    </xf>
    <xf numFmtId="11" fontId="12" fillId="37" borderId="24" xfId="0" applyNumberFormat="1" applyFont="1" applyFill="1" applyBorder="1" applyAlignment="1">
      <alignment horizontal="center" vertical="center"/>
    </xf>
    <xf numFmtId="11" fontId="12" fillId="37" borderId="15" xfId="0" applyNumberFormat="1" applyFont="1" applyFill="1" applyBorder="1" applyAlignment="1">
      <alignment horizontal="center" vertical="center"/>
    </xf>
    <xf numFmtId="11" fontId="12" fillId="37" borderId="17" xfId="0" applyNumberFormat="1" applyFont="1" applyFill="1" applyBorder="1" applyAlignment="1">
      <alignment horizontal="center" vertical="center"/>
    </xf>
    <xf numFmtId="11" fontId="13" fillId="37" borderId="24" xfId="0" applyNumberFormat="1" applyFont="1" applyFill="1" applyBorder="1" applyAlignment="1">
      <alignment horizontal="center" vertical="center"/>
    </xf>
    <xf numFmtId="11" fontId="13" fillId="37" borderId="15" xfId="0" applyNumberFormat="1" applyFont="1" applyFill="1" applyBorder="1" applyAlignment="1">
      <alignment horizontal="center" vertical="center"/>
    </xf>
    <xf numFmtId="11" fontId="13" fillId="37" borderId="17"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6" fillId="42" borderId="32" xfId="0" applyFont="1" applyFill="1" applyBorder="1" applyAlignment="1">
      <alignment horizontal="center" vertical="center"/>
    </xf>
    <xf numFmtId="0" fontId="6" fillId="42" borderId="33" xfId="0" applyFont="1" applyFill="1" applyBorder="1" applyAlignment="1">
      <alignment horizontal="center" vertical="center"/>
    </xf>
    <xf numFmtId="0" fontId="6" fillId="42" borderId="34" xfId="0" applyFont="1" applyFill="1" applyBorder="1" applyAlignment="1">
      <alignment horizontal="center" vertical="center"/>
    </xf>
    <xf numFmtId="0" fontId="6" fillId="42" borderId="12" xfId="0" applyFont="1" applyFill="1" applyBorder="1" applyAlignment="1">
      <alignment horizontal="center" vertical="center"/>
    </xf>
    <xf numFmtId="0" fontId="6" fillId="42" borderId="13" xfId="0" applyFont="1" applyFill="1" applyBorder="1" applyAlignment="1">
      <alignment horizontal="center" vertical="center"/>
    </xf>
    <xf numFmtId="0" fontId="6" fillId="42" borderId="14" xfId="0" applyFont="1" applyFill="1" applyBorder="1" applyAlignment="1">
      <alignment horizontal="center" vertical="center"/>
    </xf>
    <xf numFmtId="0" fontId="71" fillId="0" borderId="0" xfId="0" applyFont="1" applyAlignment="1">
      <alignment horizontal="center" wrapText="1"/>
    </xf>
    <xf numFmtId="0" fontId="71" fillId="0" borderId="11" xfId="0" applyFont="1" applyBorder="1" applyAlignment="1">
      <alignment horizontal="center"/>
    </xf>
    <xf numFmtId="0" fontId="71" fillId="0" borderId="0" xfId="0" applyFont="1" applyAlignment="1">
      <alignment horizontal="center"/>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wrapText="1"/>
    </xf>
    <xf numFmtId="0" fontId="66" fillId="33" borderId="0" xfId="0" applyFont="1" applyFill="1" applyBorder="1" applyAlignment="1">
      <alignment horizontal="center"/>
    </xf>
    <xf numFmtId="0" fontId="66" fillId="33" borderId="11" xfId="0" applyFont="1" applyFill="1" applyBorder="1" applyAlignment="1">
      <alignment horizontal="center"/>
    </xf>
    <xf numFmtId="0" fontId="66" fillId="33" borderId="10" xfId="0" applyFont="1" applyFill="1" applyBorder="1" applyAlignment="1">
      <alignment horizontal="center"/>
    </xf>
    <xf numFmtId="0" fontId="6" fillId="42" borderId="32" xfId="0" applyFont="1" applyFill="1" applyBorder="1" applyAlignment="1">
      <alignment horizontal="center" vertical="center" wrapText="1"/>
    </xf>
    <xf numFmtId="0" fontId="1" fillId="33" borderId="33" xfId="0" applyFont="1" applyFill="1" applyBorder="1" applyAlignment="1">
      <alignment horizontal="left" wrapText="1"/>
    </xf>
    <xf numFmtId="0" fontId="1" fillId="33" borderId="34" xfId="0" applyFont="1" applyFill="1" applyBorder="1" applyAlignment="1">
      <alignment horizontal="left" wrapText="1"/>
    </xf>
    <xf numFmtId="0" fontId="1" fillId="33" borderId="0" xfId="0" applyFont="1" applyFill="1" applyBorder="1" applyAlignment="1">
      <alignment horizontal="left" wrapText="1"/>
    </xf>
    <xf numFmtId="0" fontId="1" fillId="33" borderId="11" xfId="0" applyFont="1" applyFill="1" applyBorder="1" applyAlignment="1">
      <alignment horizontal="left" wrapText="1"/>
    </xf>
    <xf numFmtId="0" fontId="1" fillId="33" borderId="13" xfId="0" applyFont="1" applyFill="1" applyBorder="1" applyAlignment="1">
      <alignment horizontal="left" wrapText="1"/>
    </xf>
    <xf numFmtId="0" fontId="1" fillId="33" borderId="14" xfId="0" applyFont="1" applyFill="1" applyBorder="1" applyAlignment="1">
      <alignment horizontal="left" wrapText="1"/>
    </xf>
    <xf numFmtId="49" fontId="8" fillId="33" borderId="33" xfId="0" applyNumberFormat="1" applyFont="1" applyFill="1" applyBorder="1" applyAlignment="1">
      <alignment horizontal="center"/>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49" fontId="67" fillId="33" borderId="0" xfId="0" applyNumberFormat="1" applyFont="1" applyFill="1" applyBorder="1" applyAlignment="1">
      <alignment horizontal="center" wrapText="1"/>
    </xf>
    <xf numFmtId="49" fontId="3" fillId="35" borderId="10" xfId="0" applyNumberFormat="1" applyFont="1" applyFill="1" applyBorder="1" applyAlignment="1">
      <alignment horizontal="center" wrapText="1"/>
    </xf>
    <xf numFmtId="49" fontId="3" fillId="35" borderId="0" xfId="0" applyNumberFormat="1" applyFont="1" applyFill="1" applyBorder="1" applyAlignment="1">
      <alignment horizontal="center" wrapText="1"/>
    </xf>
    <xf numFmtId="49" fontId="3" fillId="35" borderId="11" xfId="0" applyNumberFormat="1" applyFont="1" applyFill="1" applyBorder="1" applyAlignment="1">
      <alignment horizontal="center" wrapText="1"/>
    </xf>
    <xf numFmtId="0" fontId="6" fillId="18" borderId="32" xfId="0" applyFont="1" applyFill="1" applyBorder="1" applyAlignment="1">
      <alignment horizontal="center" vertical="center"/>
    </xf>
    <xf numFmtId="0" fontId="6" fillId="18" borderId="33" xfId="0" applyFont="1" applyFill="1" applyBorder="1" applyAlignment="1">
      <alignment horizontal="center" vertical="center"/>
    </xf>
    <xf numFmtId="0" fontId="6" fillId="18" borderId="34" xfId="0" applyFont="1" applyFill="1" applyBorder="1" applyAlignment="1">
      <alignment horizontal="center" vertical="center"/>
    </xf>
    <xf numFmtId="0" fontId="6" fillId="18" borderId="12"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49" fontId="67" fillId="35" borderId="0" xfId="0" applyNumberFormat="1" applyFont="1" applyFill="1" applyBorder="1" applyAlignment="1">
      <alignment horizontal="center" wrapText="1"/>
    </xf>
    <xf numFmtId="49" fontId="64" fillId="35" borderId="0" xfId="0" applyNumberFormat="1" applyFont="1" applyFill="1" applyBorder="1" applyAlignment="1">
      <alignment horizontal="center"/>
    </xf>
    <xf numFmtId="49" fontId="3" fillId="35" borderId="0" xfId="0" applyNumberFormat="1" applyFont="1" applyFill="1" applyBorder="1" applyAlignment="1">
      <alignment horizontal="left"/>
    </xf>
    <xf numFmtId="49" fontId="68" fillId="35" borderId="0" xfId="0" applyNumberFormat="1" applyFont="1" applyFill="1" applyBorder="1" applyAlignment="1">
      <alignment/>
    </xf>
    <xf numFmtId="49" fontId="67" fillId="43" borderId="40" xfId="0" applyNumberFormat="1" applyFont="1" applyFill="1" applyBorder="1" applyAlignment="1">
      <alignment horizontal="center" wrapText="1"/>
    </xf>
    <xf numFmtId="49" fontId="67" fillId="43" borderId="41" xfId="0" applyNumberFormat="1" applyFont="1" applyFill="1" applyBorder="1" applyAlignment="1">
      <alignment horizontal="center" wrapText="1"/>
    </xf>
    <xf numFmtId="49" fontId="67" fillId="43" borderId="42" xfId="0" applyNumberFormat="1" applyFont="1" applyFill="1" applyBorder="1" applyAlignment="1">
      <alignment horizontal="center" wrapText="1"/>
    </xf>
    <xf numFmtId="49" fontId="67" fillId="43" borderId="43" xfId="0" applyNumberFormat="1" applyFont="1" applyFill="1" applyBorder="1" applyAlignment="1">
      <alignment horizontal="center" wrapText="1"/>
    </xf>
    <xf numFmtId="49" fontId="67" fillId="43" borderId="0" xfId="0" applyNumberFormat="1" applyFont="1" applyFill="1" applyBorder="1" applyAlignment="1">
      <alignment horizontal="center" wrapText="1"/>
    </xf>
    <xf numFmtId="49" fontId="67" fillId="43" borderId="28" xfId="0" applyNumberFormat="1" applyFont="1" applyFill="1" applyBorder="1" applyAlignment="1">
      <alignment horizontal="center" wrapText="1"/>
    </xf>
    <xf numFmtId="49" fontId="67" fillId="43" borderId="44" xfId="0" applyNumberFormat="1" applyFont="1" applyFill="1" applyBorder="1" applyAlignment="1">
      <alignment horizontal="center"/>
    </xf>
    <xf numFmtId="49" fontId="67" fillId="43" borderId="45" xfId="0" applyNumberFormat="1" applyFont="1" applyFill="1" applyBorder="1" applyAlignment="1">
      <alignment horizontal="center"/>
    </xf>
    <xf numFmtId="49" fontId="67" fillId="43" borderId="46" xfId="0" applyNumberFormat="1" applyFont="1" applyFill="1" applyBorder="1" applyAlignment="1">
      <alignment horizontal="center"/>
    </xf>
    <xf numFmtId="49" fontId="3" fillId="35" borderId="10" xfId="0" applyNumberFormat="1" applyFont="1" applyFill="1" applyBorder="1" applyAlignment="1">
      <alignment horizontal="center"/>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49" fontId="3" fillId="36" borderId="10" xfId="0" applyNumberFormat="1" applyFont="1" applyFill="1" applyBorder="1" applyAlignment="1">
      <alignment horizontal="center"/>
    </xf>
    <xf numFmtId="49" fontId="3" fillId="36" borderId="0" xfId="0" applyNumberFormat="1" applyFont="1" applyFill="1" applyBorder="1" applyAlignment="1">
      <alignment horizontal="center"/>
    </xf>
    <xf numFmtId="49" fontId="3" fillId="36" borderId="11" xfId="0" applyNumberFormat="1" applyFont="1" applyFill="1" applyBorder="1" applyAlignment="1">
      <alignment horizontal="center"/>
    </xf>
    <xf numFmtId="49" fontId="68" fillId="35" borderId="10" xfId="0" applyNumberFormat="1" applyFont="1" applyFill="1" applyBorder="1" applyAlignment="1">
      <alignment horizontal="center"/>
    </xf>
    <xf numFmtId="49" fontId="68" fillId="35" borderId="0" xfId="0" applyNumberFormat="1" applyFont="1" applyFill="1" applyBorder="1" applyAlignment="1">
      <alignment horizontal="center"/>
    </xf>
    <xf numFmtId="49" fontId="68" fillId="35" borderId="11" xfId="0" applyNumberFormat="1" applyFont="1" applyFill="1" applyBorder="1" applyAlignment="1">
      <alignment horizontal="center"/>
    </xf>
    <xf numFmtId="49" fontId="0" fillId="35" borderId="0" xfId="0" applyNumberFormat="1" applyFont="1" applyFill="1" applyBorder="1" applyAlignment="1">
      <alignment horizontal="center"/>
    </xf>
    <xf numFmtId="49" fontId="0" fillId="35" borderId="10" xfId="0" applyNumberFormat="1" applyFont="1" applyFill="1" applyBorder="1" applyAlignment="1">
      <alignment horizontal="center"/>
    </xf>
    <xf numFmtId="49" fontId="0" fillId="35" borderId="11" xfId="0" applyNumberFormat="1" applyFont="1" applyFill="1" applyBorder="1" applyAlignment="1">
      <alignment horizontal="center"/>
    </xf>
    <xf numFmtId="0" fontId="0" fillId="35" borderId="10" xfId="0" applyFill="1" applyBorder="1" applyAlignment="1">
      <alignment horizontal="left" indent="1"/>
    </xf>
    <xf numFmtId="0" fontId="0" fillId="35" borderId="0" xfId="0" applyFont="1" applyFill="1" applyBorder="1" applyAlignment="1">
      <alignment horizontal="left" indent="1"/>
    </xf>
    <xf numFmtId="0" fontId="0" fillId="35" borderId="11" xfId="0" applyFont="1" applyFill="1" applyBorder="1" applyAlignment="1">
      <alignment horizontal="left" indent="1"/>
    </xf>
    <xf numFmtId="49" fontId="0" fillId="33" borderId="32" xfId="0" applyNumberFormat="1" applyFont="1" applyFill="1" applyBorder="1" applyAlignment="1">
      <alignment horizontal="center" vertical="center" wrapText="1"/>
    </xf>
    <xf numFmtId="49" fontId="0" fillId="33" borderId="33" xfId="0" applyNumberFormat="1" applyFont="1" applyFill="1" applyBorder="1" applyAlignment="1">
      <alignment horizontal="center" vertical="center" wrapText="1"/>
    </xf>
    <xf numFmtId="49" fontId="0" fillId="33" borderId="34"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left" vertical="center" wrapText="1"/>
    </xf>
    <xf numFmtId="49" fontId="1" fillId="35" borderId="0" xfId="0" applyNumberFormat="1" applyFont="1" applyFill="1" applyBorder="1" applyAlignment="1">
      <alignment horizontal="left" vertical="center" wrapText="1"/>
    </xf>
    <xf numFmtId="49" fontId="1" fillId="35" borderId="11" xfId="0" applyNumberFormat="1" applyFont="1" applyFill="1" applyBorder="1" applyAlignment="1">
      <alignment horizontal="left" vertical="center" wrapText="1"/>
    </xf>
    <xf numFmtId="0" fontId="0" fillId="35" borderId="12" xfId="0" applyFill="1" applyBorder="1" applyAlignment="1">
      <alignment horizontal="center"/>
    </xf>
    <xf numFmtId="0" fontId="0" fillId="35" borderId="13" xfId="0" applyFill="1" applyBorder="1" applyAlignment="1">
      <alignment horizontal="center"/>
    </xf>
    <xf numFmtId="0" fontId="0" fillId="35" borderId="14" xfId="0" applyFill="1" applyBorder="1" applyAlignment="1">
      <alignment horizontal="center"/>
    </xf>
    <xf numFmtId="0" fontId="0" fillId="35" borderId="10" xfId="0" applyFill="1" applyBorder="1" applyAlignment="1">
      <alignment horizontal="center"/>
    </xf>
    <xf numFmtId="0" fontId="0" fillId="35" borderId="0" xfId="0" applyFill="1" applyBorder="1" applyAlignment="1">
      <alignment horizontal="center"/>
    </xf>
    <xf numFmtId="0" fontId="0" fillId="35" borderId="11" xfId="0" applyFill="1" applyBorder="1" applyAlignment="1">
      <alignment horizontal="center"/>
    </xf>
    <xf numFmtId="49" fontId="0" fillId="33" borderId="10" xfId="0" applyNumberFormat="1" applyFill="1" applyBorder="1" applyAlignment="1">
      <alignment horizontal="left" wrapText="1" indent="1"/>
    </xf>
    <xf numFmtId="49" fontId="0" fillId="33" borderId="0" xfId="0" applyNumberFormat="1" applyFont="1" applyFill="1" applyBorder="1" applyAlignment="1">
      <alignment horizontal="left" indent="1"/>
    </xf>
    <xf numFmtId="49" fontId="0" fillId="33" borderId="11" xfId="0" applyNumberFormat="1" applyFont="1" applyFill="1" applyBorder="1" applyAlignment="1">
      <alignment horizontal="left" indent="1"/>
    </xf>
    <xf numFmtId="49" fontId="0" fillId="33" borderId="10" xfId="0" applyNumberFormat="1" applyFont="1" applyFill="1" applyBorder="1" applyAlignment="1">
      <alignment horizontal="left" indent="1"/>
    </xf>
    <xf numFmtId="0" fontId="0" fillId="35" borderId="0" xfId="0" applyFill="1" applyAlignment="1">
      <alignment horizontal="left" indent="1"/>
    </xf>
    <xf numFmtId="0" fontId="0" fillId="35" borderId="0" xfId="0" applyFont="1" applyFill="1" applyAlignment="1">
      <alignment horizontal="left" indent="1"/>
    </xf>
    <xf numFmtId="49" fontId="71" fillId="33" borderId="47" xfId="0" applyNumberFormat="1" applyFont="1" applyFill="1" applyBorder="1" applyAlignment="1">
      <alignment horizontal="center"/>
    </xf>
    <xf numFmtId="49" fontId="71" fillId="33" borderId="21" xfId="0" applyNumberFormat="1" applyFont="1" applyFill="1" applyBorder="1" applyAlignment="1">
      <alignment horizontal="center"/>
    </xf>
    <xf numFmtId="49" fontId="1" fillId="35" borderId="0" xfId="0" applyNumberFormat="1" applyFont="1" applyFill="1" applyBorder="1" applyAlignment="1">
      <alignment horizontal="left" vertical="center" wrapText="1" indent="1"/>
    </xf>
    <xf numFmtId="49" fontId="1" fillId="35" borderId="11" xfId="0" applyNumberFormat="1" applyFont="1" applyFill="1" applyBorder="1" applyAlignment="1">
      <alignment horizontal="left" vertical="center" wrapText="1" indent="1"/>
    </xf>
    <xf numFmtId="49" fontId="64" fillId="33" borderId="47" xfId="0" applyNumberFormat="1" applyFont="1" applyFill="1" applyBorder="1" applyAlignment="1">
      <alignment horizontal="center"/>
    </xf>
    <xf numFmtId="49" fontId="64" fillId="33" borderId="21" xfId="0" applyNumberFormat="1" applyFont="1" applyFill="1" applyBorder="1" applyAlignment="1">
      <alignment horizontal="center"/>
    </xf>
    <xf numFmtId="49" fontId="0" fillId="33" borderId="33" xfId="0" applyNumberFormat="1" applyFill="1" applyBorder="1" applyAlignment="1">
      <alignment horizontal="center" vertical="center" wrapText="1"/>
    </xf>
    <xf numFmtId="49" fontId="0" fillId="33" borderId="34" xfId="0" applyNumberFormat="1" applyFill="1" applyBorder="1" applyAlignment="1">
      <alignment horizontal="center" vertical="center" wrapText="1"/>
    </xf>
    <xf numFmtId="49" fontId="0" fillId="33" borderId="0"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49" fontId="66" fillId="33" borderId="32" xfId="0" applyNumberFormat="1" applyFont="1" applyFill="1" applyBorder="1" applyAlignment="1">
      <alignment horizontal="center" vertical="center" wrapText="1"/>
    </xf>
    <xf numFmtId="49" fontId="66" fillId="33" borderId="33" xfId="0" applyNumberFormat="1" applyFont="1" applyFill="1" applyBorder="1" applyAlignment="1">
      <alignment horizontal="center" vertical="center" wrapText="1"/>
    </xf>
    <xf numFmtId="49" fontId="66" fillId="33" borderId="34" xfId="0" applyNumberFormat="1" applyFont="1" applyFill="1" applyBorder="1" applyAlignment="1">
      <alignment horizontal="center" vertical="center" wrapText="1"/>
    </xf>
    <xf numFmtId="49" fontId="66" fillId="33" borderId="10" xfId="0" applyNumberFormat="1" applyFont="1" applyFill="1" applyBorder="1" applyAlignment="1">
      <alignment horizontal="center" vertical="center" wrapText="1"/>
    </xf>
    <xf numFmtId="49" fontId="66" fillId="33" borderId="0"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left" vertical="center" wrapText="1" indent="1"/>
    </xf>
    <xf numFmtId="49" fontId="0" fillId="33" borderId="10" xfId="0" applyNumberFormat="1" applyFill="1" applyBorder="1" applyAlignment="1">
      <alignment horizontal="left" vertical="center" wrapText="1"/>
    </xf>
    <xf numFmtId="49" fontId="0" fillId="33" borderId="0" xfId="0" applyNumberFormat="1" applyFill="1" applyBorder="1" applyAlignment="1">
      <alignment horizontal="left" vertical="center" wrapText="1"/>
    </xf>
    <xf numFmtId="49" fontId="0" fillId="33" borderId="11" xfId="0" applyNumberFormat="1" applyFill="1" applyBorder="1" applyAlignment="1">
      <alignment horizontal="left" vertical="center" wrapText="1"/>
    </xf>
    <xf numFmtId="49" fontId="64" fillId="33" borderId="0" xfId="0" applyNumberFormat="1" applyFont="1" applyFill="1" applyBorder="1" applyAlignment="1">
      <alignment horizontal="center"/>
    </xf>
    <xf numFmtId="0" fontId="0" fillId="35" borderId="10" xfId="0" applyFill="1" applyBorder="1" applyAlignment="1">
      <alignment horizontal="left" wrapText="1"/>
    </xf>
    <xf numFmtId="0" fontId="0" fillId="35" borderId="0" xfId="0" applyFill="1" applyBorder="1" applyAlignment="1">
      <alignment horizontal="left"/>
    </xf>
    <xf numFmtId="0" fontId="0" fillId="35" borderId="11" xfId="0" applyFill="1" applyBorder="1" applyAlignment="1">
      <alignment horizontal="left"/>
    </xf>
    <xf numFmtId="0" fontId="0" fillId="35" borderId="10" xfId="0" applyFill="1" applyBorder="1" applyAlignment="1">
      <alignment horizontal="left"/>
    </xf>
    <xf numFmtId="49" fontId="15" fillId="2" borderId="0" xfId="0" applyNumberFormat="1" applyFont="1" applyFill="1" applyBorder="1" applyAlignment="1">
      <alignment horizontal="left" vertical="center" wrapText="1" indent="1"/>
    </xf>
    <xf numFmtId="49" fontId="1" fillId="35" borderId="0" xfId="0" applyNumberFormat="1" applyFont="1" applyFill="1" applyBorder="1" applyAlignment="1">
      <alignment horizontal="center" vertical="center" wrapText="1"/>
    </xf>
    <xf numFmtId="0" fontId="6" fillId="42" borderId="10" xfId="0" applyFont="1" applyFill="1" applyBorder="1" applyAlignment="1">
      <alignment horizontal="center" vertical="center"/>
    </xf>
    <xf numFmtId="0" fontId="6" fillId="42" borderId="0" xfId="0" applyFont="1" applyFill="1" applyBorder="1" applyAlignment="1">
      <alignment horizontal="center" vertical="center"/>
    </xf>
    <xf numFmtId="0" fontId="6" fillId="42" borderId="28" xfId="0" applyFont="1" applyFill="1" applyBorder="1" applyAlignment="1">
      <alignment horizontal="center" vertical="center"/>
    </xf>
    <xf numFmtId="0" fontId="6" fillId="42" borderId="29" xfId="0" applyFont="1" applyFill="1" applyBorder="1" applyAlignment="1">
      <alignment horizontal="center" vertical="center"/>
    </xf>
    <xf numFmtId="49" fontId="74" fillId="11" borderId="0" xfId="0" applyNumberFormat="1" applyFont="1" applyFill="1" applyBorder="1" applyAlignment="1">
      <alignment horizontal="center" vertical="center" wrapText="1"/>
    </xf>
    <xf numFmtId="49" fontId="75" fillId="5" borderId="0" xfId="0" applyNumberFormat="1" applyFont="1" applyFill="1" applyBorder="1" applyAlignment="1">
      <alignment horizontal="center" vertical="center" wrapText="1"/>
    </xf>
    <xf numFmtId="49" fontId="15" fillId="35" borderId="0" xfId="0" applyNumberFormat="1" applyFont="1" applyFill="1" applyBorder="1" applyAlignment="1">
      <alignment horizontal="center" vertical="center" wrapText="1"/>
    </xf>
    <xf numFmtId="0" fontId="2" fillId="0" borderId="35" xfId="0" applyFont="1" applyBorder="1" applyAlignment="1">
      <alignment horizontal="left" vertical="center" indent="1"/>
    </xf>
    <xf numFmtId="0" fontId="2" fillId="0" borderId="36" xfId="0" applyFont="1" applyBorder="1" applyAlignment="1">
      <alignment horizontal="left" vertical="center" indent="1"/>
    </xf>
    <xf numFmtId="0" fontId="2" fillId="0" borderId="21" xfId="0" applyFont="1" applyBorder="1" applyAlignment="1">
      <alignment horizontal="left" vertical="center"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développement des compétences</a:t>
            </a:r>
          </a:p>
        </c:rich>
      </c:tx>
      <c:layout>
        <c:manualLayout>
          <c:xMode val="factor"/>
          <c:yMode val="factor"/>
          <c:x val="-0.00975"/>
          <c:y val="0.83625"/>
        </c:manualLayout>
      </c:layout>
      <c:spPr>
        <a:noFill/>
        <a:ln w="3175">
          <a:noFill/>
        </a:ln>
      </c:spPr>
    </c:title>
    <c:plotArea>
      <c:layout>
        <c:manualLayout>
          <c:xMode val="edge"/>
          <c:yMode val="edge"/>
          <c:x val="0.26275"/>
          <c:y val="0.114"/>
          <c:w val="0.48975"/>
          <c:h val="0.76925"/>
        </c:manualLayout>
      </c:layout>
      <c:radarChart>
        <c:radarStyle val="filled"/>
        <c:varyColors val="0"/>
        <c:ser>
          <c:idx val="0"/>
          <c:order val="0"/>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(autodiagnostic!$A$6:$F$6,autodiagnostic!$A$12:$F$12,autodiagnostic!$A$18:$F$18,autodiagnostic!$A$25:$F$25,autodiagnostic!$A$35:$F$35)</c:f>
              <c:strCache>
                <c:ptCount val="1"/>
                <c:pt idx="0">
                  <c:v>Evaluer les compétences des auditeurs</c:v>
                </c:pt>
              </c:strCache>
            </c:strRef>
          </c:cat>
          <c:val>
            <c:numRef>
              <c:f>(autodiagnostic!$Z$6,autodiagnostic!$Z$12,autodiagnostic!$Z$18,autodiagnostic!$Z$25,autodiagnostic!$Z$35)</c:f>
              <c:numCache>
                <c:ptCount val="5"/>
                <c:pt idx="0">
                  <c:v>0</c:v>
                </c:pt>
                <c:pt idx="1">
                  <c:v>0</c:v>
                </c:pt>
                <c:pt idx="2">
                  <c:v>0</c:v>
                </c:pt>
                <c:pt idx="3">
                  <c:v>0</c:v>
                </c:pt>
                <c:pt idx="4">
                  <c:v>0</c:v>
                </c:pt>
              </c:numCache>
            </c:numRef>
          </c:val>
        </c:ser>
        <c:axId val="18093737"/>
        <c:axId val="28625906"/>
      </c:radarChart>
      <c:catAx>
        <c:axId val="1809373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25906"/>
        <c:crosses val="autoZero"/>
        <c:auto val="0"/>
        <c:lblOffset val="100"/>
        <c:tickLblSkip val="1"/>
        <c:noMultiLvlLbl val="0"/>
      </c:catAx>
      <c:valAx>
        <c:axId val="28625906"/>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093737"/>
        <c:crossesAt val="1"/>
        <c:crossBetween val="between"/>
        <c:dispUnits/>
        <c:majorUnit val="10"/>
      </c:valAx>
      <c:spPr>
        <a:solidFill>
          <a:srgbClr val="FFFFFF"/>
        </a:solidFill>
        <a:ln w="3175">
          <a:noFill/>
        </a:ln>
      </c:spPr>
    </c:plotArea>
    <c:legend>
      <c:legendPos val="r"/>
      <c:layout>
        <c:manualLayout>
          <c:xMode val="edge"/>
          <c:yMode val="edge"/>
          <c:x val="0.914"/>
          <c:y val="0.548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positionnement de l'audit/l'entreprise</a:t>
            </a:r>
          </a:p>
        </c:rich>
      </c:tx>
      <c:layout>
        <c:manualLayout>
          <c:xMode val="factor"/>
          <c:yMode val="factor"/>
          <c:x val="-0.0085"/>
          <c:y val="0.8355"/>
        </c:manualLayout>
      </c:layout>
      <c:spPr>
        <a:noFill/>
        <a:ln w="3175">
          <a:noFill/>
        </a:ln>
      </c:spPr>
    </c:title>
    <c:plotArea>
      <c:layout>
        <c:manualLayout>
          <c:xMode val="edge"/>
          <c:yMode val="edge"/>
          <c:x val="0.23725"/>
          <c:y val="0.111"/>
          <c:w val="0.52175"/>
          <c:h val="0.8245"/>
        </c:manualLayout>
      </c:layout>
      <c:radarChart>
        <c:radarStyle val="filled"/>
        <c:varyColors val="0"/>
        <c:ser>
          <c:idx val="0"/>
          <c:order val="0"/>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(autodiagnostic!$A$45:$F$45,autodiagnostic!$A$54:$F$54,autodiagnostic!$A$58:$F$58)</c:f>
              <c:strCache>
                <c:ptCount val="1"/>
                <c:pt idx="0">
                  <c:v>Précision de la situation de l'entreprise dans le programme d'audit</c:v>
                </c:pt>
              </c:strCache>
            </c:strRef>
          </c:cat>
          <c:val>
            <c:numRef>
              <c:f>(autodiagnostic!$Z$45,autodiagnostic!$Z$54,autodiagnostic!$Z$58)</c:f>
              <c:numCache>
                <c:ptCount val="3"/>
                <c:pt idx="0">
                  <c:v>0</c:v>
                </c:pt>
                <c:pt idx="1">
                  <c:v>0</c:v>
                </c:pt>
                <c:pt idx="2">
                  <c:v>0</c:v>
                </c:pt>
              </c:numCache>
            </c:numRef>
          </c:val>
        </c:ser>
        <c:axId val="56306563"/>
        <c:axId val="36997020"/>
      </c:radarChart>
      <c:catAx>
        <c:axId val="563065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97020"/>
        <c:crosses val="autoZero"/>
        <c:auto val="0"/>
        <c:lblOffset val="100"/>
        <c:tickLblSkip val="1"/>
        <c:noMultiLvlLbl val="0"/>
      </c:catAx>
      <c:valAx>
        <c:axId val="36997020"/>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306563"/>
        <c:crossesAt val="1"/>
        <c:crossBetween val="between"/>
        <c:dispUnits/>
        <c:majorUnit val="10"/>
      </c:valAx>
      <c:spPr>
        <a:solidFill>
          <a:srgbClr val="FFFFFF"/>
        </a:solidFill>
        <a:ln w="3175">
          <a:noFill/>
        </a:ln>
      </c:spPr>
    </c:plotArea>
    <c:legend>
      <c:legendPos val="r"/>
      <c:layout>
        <c:manualLayout>
          <c:xMode val="edge"/>
          <c:yMode val="edge"/>
          <c:x val="0.91425"/>
          <c:y val="0.549"/>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"avant audit"</a:t>
            </a:r>
          </a:p>
        </c:rich>
      </c:tx>
      <c:layout>
        <c:manualLayout>
          <c:xMode val="factor"/>
          <c:yMode val="factor"/>
          <c:x val="-0.0155"/>
          <c:y val="0.8935"/>
        </c:manualLayout>
      </c:layout>
      <c:spPr>
        <a:noFill/>
        <a:ln w="3175">
          <a:noFill/>
        </a:ln>
      </c:spPr>
    </c:title>
    <c:plotArea>
      <c:layout>
        <c:manualLayout>
          <c:xMode val="edge"/>
          <c:yMode val="edge"/>
          <c:x val="0.25775"/>
          <c:y val="0.09175"/>
          <c:w val="0.48075"/>
          <c:h val="0.7585"/>
        </c:manualLayout>
      </c:layout>
      <c:radarChart>
        <c:radarStyle val="filled"/>
        <c:varyColors val="0"/>
        <c:ser>
          <c:idx val="0"/>
          <c:order val="0"/>
          <c:spPr>
            <a:solidFill>
              <a:srgbClr val="61616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(autodiagnostic!$A$65:$F$65,autodiagnostic!$A$76:$F$76,autodiagnostic!$A$79:$F$79,autodiagnostic!$A$85:$F$85,autodiagnostic!$A$88:$F$88,autodiagnostic!$A$92:$F$92,autodiagnostic!$A$99:$F$99,autodiagnostic!$A$102:$F$102)</c:f>
              <c:strCache>
                <c:ptCount val="7"/>
                <c:pt idx="0">
                  <c:v>Programmer l'audit</c:v>
                </c:pt>
                <c:pt idx="1">
                  <c:v>0</c:v>
                </c:pt>
                <c:pt idx="2">
                  <c:v>0</c:v>
                </c:pt>
                <c:pt idx="3">
                  <c:v>0</c:v>
                </c:pt>
                <c:pt idx="4">
                  <c:v>0</c:v>
                </c:pt>
                <c:pt idx="5">
                  <c:v>0</c:v>
                </c:pt>
                <c:pt idx="6">
                  <c:v>Nommer le responsable de l’équipe d’audit</c:v>
                </c:pt>
              </c:strCache>
            </c:strRef>
          </c:cat>
          <c:val>
            <c:numRef>
              <c:f>(autodiagnostic!$Z$65,autodiagnostic!$Z$76,autodiagnostic!$Z$79,autodiagnostic!$Z$85,autodiagnostic!$Z$88,autodiagnostic!$Z$92,autodiagnostic!$Z$99,autodiagnostic!$Z$102)</c:f>
              <c:numCache>
                <c:ptCount val="8"/>
                <c:pt idx="0">
                  <c:v>0</c:v>
                </c:pt>
                <c:pt idx="1">
                  <c:v>0</c:v>
                </c:pt>
                <c:pt idx="2">
                  <c:v>0</c:v>
                </c:pt>
                <c:pt idx="3">
                  <c:v>0</c:v>
                </c:pt>
                <c:pt idx="4">
                  <c:v>0</c:v>
                </c:pt>
                <c:pt idx="5">
                  <c:v>0</c:v>
                </c:pt>
                <c:pt idx="6">
                  <c:v>0</c:v>
                </c:pt>
                <c:pt idx="7">
                  <c:v>0</c:v>
                </c:pt>
              </c:numCache>
            </c:numRef>
          </c:val>
        </c:ser>
        <c:axId val="64537725"/>
        <c:axId val="43968614"/>
      </c:radarChart>
      <c:catAx>
        <c:axId val="645377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68614"/>
        <c:crosses val="autoZero"/>
        <c:auto val="0"/>
        <c:lblOffset val="100"/>
        <c:tickLblSkip val="1"/>
        <c:noMultiLvlLbl val="0"/>
      </c:catAx>
      <c:valAx>
        <c:axId val="43968614"/>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537725"/>
        <c:crossesAt val="1"/>
        <c:crossBetween val="between"/>
        <c:dispUnits/>
        <c:majorUnit val="10"/>
      </c:valAx>
      <c:spPr>
        <a:solidFill>
          <a:srgbClr val="FFFFFF"/>
        </a:solidFill>
        <a:ln w="3175">
          <a:noFill/>
        </a:ln>
      </c:spPr>
    </c:plotArea>
    <c:legend>
      <c:legendPos val="r"/>
      <c:layout>
        <c:manualLayout>
          <c:xMode val="edge"/>
          <c:yMode val="edge"/>
          <c:x val="0.91425"/>
          <c:y val="0.516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une bonne réalisation de l'audit</a:t>
            </a:r>
          </a:p>
        </c:rich>
      </c:tx>
      <c:layout>
        <c:manualLayout>
          <c:xMode val="factor"/>
          <c:yMode val="factor"/>
          <c:x val="0.01275"/>
          <c:y val="0.84025"/>
        </c:manualLayout>
      </c:layout>
      <c:spPr>
        <a:noFill/>
        <a:ln w="3175">
          <a:noFill/>
        </a:ln>
      </c:spPr>
    </c:title>
    <c:plotArea>
      <c:layout>
        <c:manualLayout>
          <c:xMode val="edge"/>
          <c:yMode val="edge"/>
          <c:x val="0.2305"/>
          <c:y val="0.09725"/>
          <c:w val="0.5055"/>
          <c:h val="0.79675"/>
        </c:manualLayout>
      </c:layout>
      <c:radarChart>
        <c:radarStyle val="filled"/>
        <c:varyColors val="0"/>
        <c:ser>
          <c:idx val="0"/>
          <c:order val="0"/>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(autodiagnostic!$A$107:$F$107,autodiagnostic!$A$116:$F$116,autodiagnostic!$A$122:$F$122,autodiagnostic!$A$128:$F$128,autodiagnostic!$A$131:$F$131)</c:f>
              <c:strCache>
                <c:ptCount val="1"/>
                <c:pt idx="0">
                  <c:v>Faire la réunion d’ouverture</c:v>
                </c:pt>
              </c:strCache>
            </c:strRef>
          </c:cat>
          <c:val>
            <c:numRef>
              <c:f>(autodiagnostic!$Z$107,autodiagnostic!$Z$116,autodiagnostic!$Z$122,autodiagnostic!$Z$128,autodiagnostic!$Z$131)</c:f>
              <c:numCache>
                <c:ptCount val="5"/>
                <c:pt idx="0">
                  <c:v>0</c:v>
                </c:pt>
                <c:pt idx="1">
                  <c:v>0</c:v>
                </c:pt>
                <c:pt idx="2">
                  <c:v>0</c:v>
                </c:pt>
                <c:pt idx="3">
                  <c:v>0</c:v>
                </c:pt>
                <c:pt idx="4">
                  <c:v>0</c:v>
                </c:pt>
              </c:numCache>
            </c:numRef>
          </c:val>
        </c:ser>
        <c:axId val="60173207"/>
        <c:axId val="4687952"/>
      </c:radarChart>
      <c:catAx>
        <c:axId val="601732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7952"/>
        <c:crosses val="autoZero"/>
        <c:auto val="0"/>
        <c:lblOffset val="100"/>
        <c:tickLblSkip val="1"/>
        <c:noMultiLvlLbl val="0"/>
      </c:catAx>
      <c:valAx>
        <c:axId val="4687952"/>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173207"/>
        <c:crossesAt val="1"/>
        <c:crossBetween val="between"/>
        <c:dispUnits/>
        <c:majorUnit val="10"/>
      </c:valAx>
      <c:spPr>
        <a:solidFill>
          <a:srgbClr val="FFFFFF"/>
        </a:solidFill>
        <a:ln w="3175">
          <a:noFill/>
        </a:ln>
      </c:spPr>
    </c:plotArea>
    <c:legend>
      <c:legendPos val="r"/>
      <c:layout>
        <c:manualLayout>
          <c:xMode val="edge"/>
          <c:yMode val="edge"/>
          <c:x val="0.91425"/>
          <c:y val="0.5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"après audit"</a:t>
            </a:r>
          </a:p>
        </c:rich>
      </c:tx>
      <c:layout>
        <c:manualLayout>
          <c:xMode val="factor"/>
          <c:yMode val="factor"/>
          <c:x val="0.007"/>
          <c:y val="0.89125"/>
        </c:manualLayout>
      </c:layout>
      <c:spPr>
        <a:noFill/>
        <a:ln w="3175">
          <a:noFill/>
        </a:ln>
      </c:spPr>
    </c:title>
    <c:plotArea>
      <c:layout>
        <c:manualLayout>
          <c:xMode val="edge"/>
          <c:yMode val="edge"/>
          <c:x val="0.235"/>
          <c:y val="0.0795"/>
          <c:w val="0.5525"/>
          <c:h val="0.87125"/>
        </c:manualLayout>
      </c:layout>
      <c:radarChart>
        <c:radarStyle val="filled"/>
        <c:varyColors val="0"/>
        <c:ser>
          <c:idx val="0"/>
          <c:order val="0"/>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(autodiagnostic!$A$139:$F$139,autodiagnostic!$A$147:$F$147,autodiagnostic!$A$151:$F$151)</c:f>
              <c:strCache>
                <c:ptCount val="1"/>
                <c:pt idx="0">
                  <c:v>Faire le rapport d’audit</c:v>
                </c:pt>
              </c:strCache>
            </c:strRef>
          </c:cat>
          <c:val>
            <c:numRef>
              <c:f>(autodiagnostic!$Z$139,autodiagnostic!$Z$147,autodiagnostic!$Z$151)</c:f>
              <c:numCache>
                <c:ptCount val="3"/>
                <c:pt idx="0">
                  <c:v>0</c:v>
                </c:pt>
                <c:pt idx="1">
                  <c:v>0</c:v>
                </c:pt>
                <c:pt idx="2">
                  <c:v>0</c:v>
                </c:pt>
              </c:numCache>
            </c:numRef>
          </c:val>
        </c:ser>
        <c:axId val="42191569"/>
        <c:axId val="44179802"/>
      </c:radarChart>
      <c:catAx>
        <c:axId val="421915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79802"/>
        <c:crosses val="autoZero"/>
        <c:auto val="0"/>
        <c:lblOffset val="100"/>
        <c:tickLblSkip val="1"/>
        <c:noMultiLvlLbl val="0"/>
      </c:catAx>
      <c:valAx>
        <c:axId val="44179802"/>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191569"/>
        <c:crossesAt val="1"/>
        <c:crossBetween val="between"/>
        <c:dispUnits/>
        <c:majorUnit val="10"/>
      </c:valAx>
      <c:spPr>
        <a:solidFill>
          <a:srgbClr val="FFFFFF"/>
        </a:solidFill>
        <a:ln w="3175">
          <a:noFill/>
        </a:ln>
      </c:spPr>
    </c:plotArea>
    <c:legend>
      <c:legendPos val="r"/>
      <c:layout>
        <c:manualLayout>
          <c:xMode val="edge"/>
          <c:yMode val="edge"/>
          <c:x val="0.91425"/>
          <c:y val="0.516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audit interne</a:t>
            </a:r>
          </a:p>
        </c:rich>
      </c:tx>
      <c:layout>
        <c:manualLayout>
          <c:xMode val="factor"/>
          <c:yMode val="factor"/>
          <c:x val="-0.02675"/>
          <c:y val="0.88"/>
        </c:manualLayout>
      </c:layout>
      <c:spPr>
        <a:noFill/>
        <a:ln w="3175">
          <a:noFill/>
        </a:ln>
      </c:spPr>
    </c:title>
    <c:plotArea>
      <c:layout>
        <c:manualLayout>
          <c:xMode val="edge"/>
          <c:yMode val="edge"/>
          <c:x val="0.23575"/>
          <c:y val="0.08375"/>
          <c:w val="0.48475"/>
          <c:h val="0.76725"/>
        </c:manualLayout>
      </c:layout>
      <c:radarChart>
        <c:radarStyle val="filled"/>
        <c:varyColors val="0"/>
        <c:ser>
          <c:idx val="0"/>
          <c:order val="0"/>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(autodiagnostic!$A$5:$G$5,autodiagnostic!$A$44:$G$44,autodiagnostic!$A$64:$G$64,autodiagnostic!$A$106:$G$106,autodiagnostic!$A$138:$G$138)</c:f>
              <c:strCache>
                <c:ptCount val="1"/>
                <c:pt idx="0">
                  <c:v>Bon développement des compétences</c:v>
                </c:pt>
              </c:strCache>
            </c:strRef>
          </c:cat>
          <c:val>
            <c:numRef>
              <c:f>(autodiagnostic!$Z$5,autodiagnostic!$Z$44,autodiagnostic!$Z$64,autodiagnostic!$Z$106,autodiagnostic!$Z$138)</c:f>
              <c:numCache>
                <c:ptCount val="5"/>
                <c:pt idx="0">
                  <c:v>0</c:v>
                </c:pt>
                <c:pt idx="1">
                  <c:v>0</c:v>
                </c:pt>
                <c:pt idx="2">
                  <c:v>0</c:v>
                </c:pt>
                <c:pt idx="3">
                  <c:v>0</c:v>
                </c:pt>
                <c:pt idx="4">
                  <c:v>0</c:v>
                </c:pt>
              </c:numCache>
            </c:numRef>
          </c:val>
        </c:ser>
        <c:axId val="62073899"/>
        <c:axId val="21794180"/>
      </c:radarChart>
      <c:catAx>
        <c:axId val="620738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94180"/>
        <c:crosses val="autoZero"/>
        <c:auto val="0"/>
        <c:lblOffset val="100"/>
        <c:tickLblSkip val="1"/>
        <c:noMultiLvlLbl val="0"/>
      </c:catAx>
      <c:valAx>
        <c:axId val="21794180"/>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073899"/>
        <c:crossesAt val="1"/>
        <c:crossBetween val="between"/>
        <c:dispUnits/>
        <c:majorUnit val="10"/>
      </c:valAx>
      <c:spPr>
        <a:solidFill>
          <a:srgbClr val="FFFFFF"/>
        </a:solidFill>
        <a:ln w="3175">
          <a:noFill/>
        </a:ln>
      </c:spPr>
    </c:plotArea>
    <c:legend>
      <c:legendPos val="r"/>
      <c:layout>
        <c:manualLayout>
          <c:xMode val="edge"/>
          <c:yMode val="edge"/>
          <c:x val="0.91425"/>
          <c:y val="0.517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10</xdr:col>
      <xdr:colOff>704850</xdr:colOff>
      <xdr:row>37</xdr:row>
      <xdr:rowOff>142875</xdr:rowOff>
    </xdr:to>
    <xdr:grpSp>
      <xdr:nvGrpSpPr>
        <xdr:cNvPr id="1" name="Groupe 20"/>
        <xdr:cNvGrpSpPr>
          <a:grpSpLocks/>
        </xdr:cNvGrpSpPr>
      </xdr:nvGrpSpPr>
      <xdr:grpSpPr>
        <a:xfrm>
          <a:off x="152400" y="800100"/>
          <a:ext cx="8172450" cy="6391275"/>
          <a:chOff x="828675" y="180976"/>
          <a:chExt cx="8172450" cy="4286250"/>
        </a:xfrm>
        <a:solidFill>
          <a:srgbClr val="FFFFFF"/>
        </a:solidFill>
      </xdr:grpSpPr>
      <xdr:sp>
        <xdr:nvSpPr>
          <xdr:cNvPr id="2" name="Rectangle 14"/>
          <xdr:cNvSpPr>
            <a:spLocks/>
          </xdr:cNvSpPr>
        </xdr:nvSpPr>
        <xdr:spPr>
          <a:xfrm>
            <a:off x="828675" y="180976"/>
            <a:ext cx="8172450" cy="4286250"/>
          </a:xfrm>
          <a:prstGeom prst="rect">
            <a:avLst/>
          </a:prstGeom>
          <a:solidFill>
            <a:srgbClr val="FFFFFF"/>
          </a:solidFill>
          <a:ln w="25400" cmpd="sng">
            <a:solidFill>
              <a:srgbClr val="385D8A"/>
            </a:solidFill>
            <a:headEnd type="none"/>
            <a:tailEnd type="none"/>
          </a:ln>
        </xdr:spPr>
        <xdr:txBody>
          <a:bodyPr vertOverflow="clip" wrap="square" lIns="91440" tIns="45720" rIns="91440" bIns="45720"/>
          <a:p>
            <a:pPr algn="ctr">
              <a:defRPr/>
            </a:pP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Cliquez sur les cases colorées</a:t>
            </a:r>
            <a:r>
              <a:rPr lang="en-US" cap="none" sz="1200" b="1" i="1" u="none" baseline="0">
                <a:solidFill>
                  <a:srgbClr val="000000"/>
                </a:solidFill>
                <a:latin typeface="Calibri"/>
                <a:ea typeface="Calibri"/>
                <a:cs typeface="Calibri"/>
              </a:rPr>
              <a:t> pour accéder aux différentes parties du guide des bonnes pratiques de l'audit interne</a:t>
            </a:r>
          </a:p>
        </xdr:txBody>
      </xdr:sp>
      <xdr:sp>
        <xdr:nvSpPr>
          <xdr:cNvPr id="3" name="Connecteur droit avec flèche 4"/>
          <xdr:cNvSpPr>
            <a:spLocks/>
          </xdr:cNvSpPr>
        </xdr:nvSpPr>
        <xdr:spPr>
          <a:xfrm rot="16200000" flipH="1">
            <a:off x="3409126" y="1529002"/>
            <a:ext cx="809073" cy="95797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Connecteur droit avec flèche 7"/>
          <xdr:cNvSpPr>
            <a:spLocks/>
          </xdr:cNvSpPr>
        </xdr:nvSpPr>
        <xdr:spPr>
          <a:xfrm rot="16200000" flipH="1">
            <a:off x="5323523" y="1529002"/>
            <a:ext cx="847892" cy="95154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Connecteur droit avec flèche 8"/>
          <xdr:cNvSpPr>
            <a:spLocks/>
          </xdr:cNvSpPr>
        </xdr:nvSpPr>
        <xdr:spPr>
          <a:xfrm rot="5400000" flipH="1" flipV="1">
            <a:off x="2350794" y="2378751"/>
            <a:ext cx="976608" cy="114335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Connecteur droit avec flèche 10"/>
          <xdr:cNvSpPr>
            <a:spLocks/>
          </xdr:cNvSpPr>
        </xdr:nvSpPr>
        <xdr:spPr>
          <a:xfrm rot="5400000" flipH="1" flipV="1">
            <a:off x="4228414" y="2346604"/>
            <a:ext cx="970478" cy="1200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Connecteur droit avec flèche 11"/>
          <xdr:cNvSpPr>
            <a:spLocks/>
          </xdr:cNvSpPr>
        </xdr:nvSpPr>
        <xdr:spPr>
          <a:xfrm rot="5400000" flipH="1" flipV="1">
            <a:off x="6026353" y="2388395"/>
            <a:ext cx="976608" cy="112406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macro="[0]!retour_partie1">
        <xdr:nvSpPr>
          <xdr:cNvPr id="8" name="Rectangle à coins arrondis 9"/>
          <xdr:cNvSpPr>
            <a:spLocks/>
          </xdr:cNvSpPr>
        </xdr:nvSpPr>
        <xdr:spPr>
          <a:xfrm>
            <a:off x="2514243" y="864633"/>
            <a:ext cx="1789767" cy="664369"/>
          </a:xfrm>
          <a:prstGeom prst="roundRect">
            <a:avLst/>
          </a:prstGeom>
          <a:solidFill>
            <a:srgbClr val="C6D9F1"/>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développement des</a:t>
            </a:r>
            <a:r>
              <a:rPr lang="en-US" cap="none" sz="1100" b="0" i="0" u="none" baseline="0">
                <a:solidFill>
                  <a:srgbClr val="000000"/>
                </a:solidFill>
                <a:latin typeface="Calibri"/>
                <a:ea typeface="Calibri"/>
                <a:cs typeface="Calibri"/>
              </a:rPr>
              <a:t> compétences</a:t>
            </a:r>
          </a:p>
        </xdr:txBody>
      </xdr:sp>
      <xdr:sp macro="[0]!retour_partie2">
        <xdr:nvSpPr>
          <xdr:cNvPr id="9" name="Rectangle à coins arrondis 13"/>
          <xdr:cNvSpPr>
            <a:spLocks/>
          </xdr:cNvSpPr>
        </xdr:nvSpPr>
        <xdr:spPr>
          <a:xfrm>
            <a:off x="4467458" y="864633"/>
            <a:ext cx="1703956" cy="664369"/>
          </a:xfrm>
          <a:prstGeom prst="roundRect">
            <a:avLst/>
          </a:prstGeom>
          <a:solidFill>
            <a:srgbClr val="D7E4BD"/>
          </a:solidFill>
          <a:ln w="25400" cmpd="sng">
            <a:solidFill>
              <a:srgbClr val="00B05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positionnement de l'audit/l'entreprise</a:t>
            </a:r>
          </a:p>
        </xdr:txBody>
      </xdr:sp>
      <xdr:sp macro="[0]!retour_partie3">
        <xdr:nvSpPr>
          <xdr:cNvPr id="10" name="Rectangle à coins arrondis 15"/>
          <xdr:cNvSpPr>
            <a:spLocks/>
          </xdr:cNvSpPr>
        </xdr:nvSpPr>
        <xdr:spPr>
          <a:xfrm>
            <a:off x="1400747" y="3438526"/>
            <a:ext cx="1724387" cy="677228"/>
          </a:xfrm>
          <a:prstGeom prst="roundRect">
            <a:avLst/>
          </a:prstGeom>
          <a:solidFill>
            <a:srgbClr val="E6B9B8"/>
          </a:solidFill>
          <a:ln w="254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avant audit"</a:t>
            </a:r>
          </a:p>
        </xdr:txBody>
      </xdr:sp>
      <xdr:sp macro="[0]!retour_partie4">
        <xdr:nvSpPr>
          <xdr:cNvPr id="11" name="Rectangle à coins arrondis 17"/>
          <xdr:cNvSpPr>
            <a:spLocks/>
          </xdr:cNvSpPr>
        </xdr:nvSpPr>
        <xdr:spPr>
          <a:xfrm>
            <a:off x="3294712" y="3432097"/>
            <a:ext cx="1638576" cy="677228"/>
          </a:xfrm>
          <a:prstGeom prst="roundRect">
            <a:avLst/>
          </a:prstGeom>
          <a:solidFill>
            <a:srgbClr val="C4BD97"/>
          </a:solidFill>
          <a:ln w="25400" cmpd="sng">
            <a:solidFill>
              <a:srgbClr val="4A452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"Bonne" réalisation de l'audit</a:t>
            </a:r>
          </a:p>
        </xdr:txBody>
      </xdr:sp>
      <xdr:sp macro="[0]!retour_partie5">
        <xdr:nvSpPr>
          <xdr:cNvPr id="12" name="Rectangle à coins arrondis 19"/>
          <xdr:cNvSpPr>
            <a:spLocks/>
          </xdr:cNvSpPr>
        </xdr:nvSpPr>
        <xdr:spPr>
          <a:xfrm>
            <a:off x="5115125" y="3438526"/>
            <a:ext cx="1685568" cy="677228"/>
          </a:xfrm>
          <a:prstGeom prst="roundRect">
            <a:avLst/>
          </a:prstGeom>
          <a:solidFill>
            <a:srgbClr val="CCC1DA"/>
          </a:solidFill>
          <a:ln w="25400" cmpd="sng">
            <a:solidFill>
              <a:srgbClr val="7030A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après audit"</a:t>
            </a:r>
          </a:p>
        </xdr:txBody>
      </xdr:sp>
      <xdr:sp macro="[0]!kiviat6">
        <xdr:nvSpPr>
          <xdr:cNvPr id="13" name="Rectangle à coins arrondis 21"/>
          <xdr:cNvSpPr>
            <a:spLocks/>
          </xdr:cNvSpPr>
        </xdr:nvSpPr>
        <xdr:spPr>
          <a:xfrm>
            <a:off x="7391152" y="2007990"/>
            <a:ext cx="1105324" cy="951548"/>
          </a:xfrm>
          <a:prstGeom prst="roundRect">
            <a:avLst/>
          </a:prstGeom>
          <a:solidFill>
            <a:srgbClr val="FFFFCC"/>
          </a:solidFill>
          <a:ln w="25400" cmpd="sng">
            <a:solidFill>
              <a:srgbClr val="FFC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audit interne</a:t>
            </a:r>
          </a:p>
        </xdr:txBody>
      </xdr:sp>
      <xdr:sp>
        <xdr:nvSpPr>
          <xdr:cNvPr id="14" name="Connecteur droit avec flèche 35"/>
          <xdr:cNvSpPr>
            <a:spLocks/>
          </xdr:cNvSpPr>
        </xdr:nvSpPr>
        <xdr:spPr>
          <a:xfrm>
            <a:off x="2267026" y="2480549"/>
            <a:ext cx="5124126" cy="642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85725</xdr:colOff>
      <xdr:row>0</xdr:row>
      <xdr:rowOff>66675</xdr:rowOff>
    </xdr:from>
    <xdr:to>
      <xdr:col>17</xdr:col>
      <xdr:colOff>323850</xdr:colOff>
      <xdr:row>37</xdr:row>
      <xdr:rowOff>123825</xdr:rowOff>
    </xdr:to>
    <xdr:sp>
      <xdr:nvSpPr>
        <xdr:cNvPr id="15" name="ZoneTexte 16"/>
        <xdr:cNvSpPr txBox="1">
          <a:spLocks noChangeArrowheads="1"/>
        </xdr:cNvSpPr>
      </xdr:nvSpPr>
      <xdr:spPr>
        <a:xfrm>
          <a:off x="8467725" y="66675"/>
          <a:ext cx="4810125" cy="710565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000080"/>
              </a:solidFill>
              <a:latin typeface="Calibri"/>
              <a:ea typeface="Calibri"/>
              <a:cs typeface="Calibri"/>
            </a:rPr>
            <a:t>MODE</a:t>
          </a:r>
          <a:r>
            <a:rPr lang="en-US" cap="none" sz="1200" b="1" i="0" u="none" baseline="0">
              <a:solidFill>
                <a:srgbClr val="000080"/>
              </a:solidFill>
              <a:latin typeface="Calibri"/>
              <a:ea typeface="Calibri"/>
              <a:cs typeface="Calibri"/>
            </a:rPr>
            <a:t> D'EMPLOI </a:t>
          </a:r>
          <a:r>
            <a:rPr lang="en-US" cap="none" sz="1200" b="1" i="0" u="none" baseline="0">
              <a:solidFill>
                <a:srgbClr val="000080"/>
              </a:solidFill>
              <a:latin typeface="Calibri"/>
              <a:ea typeface="Calibri"/>
              <a:cs typeface="Calibri"/>
            </a:rPr>
            <a:t>
</a:t>
          </a:r>
          <a:r>
            <a:rPr lang="en-US" cap="none" sz="1200" b="0" i="0" u="sng" baseline="0">
              <a:solidFill>
                <a:srgbClr val="33CCCC"/>
              </a:solidFill>
              <a:latin typeface="Calibri"/>
              <a:ea typeface="Calibri"/>
              <a:cs typeface="Calibri"/>
            </a:rPr>
            <a:t>OBJECTIF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 grille d’évaluation à</a:t>
          </a:r>
          <a:r>
            <a:rPr lang="en-US" cap="none" sz="1200" b="0" i="0" u="none" baseline="0">
              <a:solidFill>
                <a:srgbClr val="000000"/>
              </a:solidFill>
              <a:latin typeface="Calibri"/>
              <a:ea typeface="Calibri"/>
              <a:cs typeface="Calibri"/>
            </a:rPr>
            <a:t> pour but d'avoir un aperçu à un moment donné sur les facultés d'une entreprise à réaliser des audits internes</a:t>
          </a:r>
          <a:r>
            <a:rPr lang="en-US" cap="none" sz="1200" b="0" i="0" u="none" baseline="0">
              <a:solidFill>
                <a:srgbClr val="000000"/>
              </a:solidFill>
              <a:latin typeface="Calibri"/>
              <a:ea typeface="Calibri"/>
              <a:cs typeface="Calibri"/>
            </a:rPr>
            <a:t>. Elle permet de</a:t>
          </a:r>
          <a:r>
            <a:rPr lang="en-US" cap="none" sz="1200" b="0" i="0" u="none" baseline="0">
              <a:solidFill>
                <a:srgbClr val="000000"/>
              </a:solidFill>
              <a:latin typeface="Calibri"/>
              <a:ea typeface="Calibri"/>
              <a:cs typeface="Calibri"/>
            </a:rPr>
            <a:t> donner à l'utilisateur des pistes de progrès afin d'améliorer la démarche d'audit interne.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a:t>
          </a:r>
          <a:r>
            <a:rPr lang="en-US" cap="none" sz="1200" b="0" i="0" u="none" baseline="0">
              <a:solidFill>
                <a:srgbClr val="000000"/>
              </a:solidFill>
              <a:latin typeface="Calibri"/>
              <a:ea typeface="Calibri"/>
              <a:cs typeface="Calibri"/>
            </a:rPr>
            <a:t> accompagnement de cette grille d'évaluation, vous trouverez des  fiches pratiques éclaircissant certains point importants.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COTATION</a:t>
          </a:r>
          <a:r>
            <a:rPr lang="en-US" cap="none" sz="1200" b="0" i="0" u="sng" baseline="0">
              <a:solidFill>
                <a:srgbClr val="33CCCC"/>
              </a:solidFill>
              <a:latin typeface="Calibri"/>
              <a:ea typeface="Calibri"/>
              <a:cs typeface="Calibri"/>
            </a:rPr>
            <a:t> :</a:t>
          </a:r>
          <a:r>
            <a:rPr lang="en-US" cap="none" sz="1200" b="0" i="0" u="sng" baseline="0">
              <a:solidFill>
                <a:srgbClr val="33CC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chaque critère vous</a:t>
          </a:r>
          <a:r>
            <a:rPr lang="en-US" cap="none" sz="1200" b="0" i="0" u="none" baseline="0">
              <a:solidFill>
                <a:srgbClr val="000000"/>
              </a:solidFill>
              <a:latin typeface="Calibri"/>
              <a:ea typeface="Calibri"/>
              <a:cs typeface="Calibri"/>
            </a:rPr>
            <a:t> pouvez nuancer votre réponse selon l'échelle suivante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Tout</a:t>
          </a:r>
          <a:r>
            <a:rPr lang="en-US" cap="none" sz="1200" b="0" i="0" u="none" baseline="0">
              <a:solidFill>
                <a:srgbClr val="000000"/>
              </a:solidFill>
              <a:latin typeface="Calibri"/>
              <a:ea typeface="Calibri"/>
              <a:cs typeface="Calibri"/>
            </a:rPr>
            <a:t> le temps = 100
</a:t>
          </a:r>
          <a:r>
            <a:rPr lang="en-US" cap="none" sz="1200" b="0" i="0" u="none" baseline="0">
              <a:solidFill>
                <a:srgbClr val="000000"/>
              </a:solidFill>
              <a:latin typeface="Calibri"/>
              <a:ea typeface="Calibri"/>
              <a:cs typeface="Calibri"/>
            </a:rPr>
            <a:t>Souvent = 70
</a:t>
          </a:r>
          <a:r>
            <a:rPr lang="en-US" cap="none" sz="1200" b="0" i="0" u="none" baseline="0">
              <a:solidFill>
                <a:srgbClr val="000000"/>
              </a:solidFill>
              <a:latin typeface="Calibri"/>
              <a:ea typeface="Calibri"/>
              <a:cs typeface="Calibri"/>
            </a:rPr>
            <a:t>Quelques fois = 30
</a:t>
          </a:r>
          <a:r>
            <a:rPr lang="en-US" cap="none" sz="1200" b="0" i="0" u="none" baseline="0">
              <a:solidFill>
                <a:srgbClr val="000000"/>
              </a:solidFill>
              <a:latin typeface="Calibri"/>
              <a:ea typeface="Calibri"/>
              <a:cs typeface="Calibri"/>
            </a:rPr>
            <a:t>Jamais = 0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t>
          </a:r>
          <a:r>
            <a:rPr lang="en-US" cap="none" sz="1200" b="0" i="0" u="none" baseline="0">
              <a:solidFill>
                <a:srgbClr val="000000"/>
              </a:solidFill>
              <a:latin typeface="Calibri"/>
              <a:ea typeface="Calibri"/>
              <a:cs typeface="Calibri"/>
            </a:rPr>
            <a:t> cotation est asymétrique afin de valoriser la recherche du progrès et de l'amélioration.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PRESENTATION DES ELEMENTS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chaque fin</a:t>
          </a:r>
          <a:r>
            <a:rPr lang="en-US" cap="none" sz="1200" b="0" i="0" u="none" baseline="0">
              <a:solidFill>
                <a:srgbClr val="000000"/>
              </a:solidFill>
              <a:latin typeface="Calibri"/>
              <a:ea typeface="Calibri"/>
              <a:cs typeface="Calibri"/>
            </a:rPr>
            <a:t> de partie, vous trouverez des boutons cliquables pour visualiser les résultats. Ceux-ci vous indiqueront votre performance et la capacité  de progrès possible.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Plus</a:t>
          </a:r>
          <a:r>
            <a:rPr lang="en-US" cap="none" sz="1200" b="0" i="0" u="none" baseline="0">
              <a:solidFill>
                <a:srgbClr val="000000"/>
              </a:solidFill>
              <a:latin typeface="Calibri"/>
              <a:ea typeface="Calibri"/>
              <a:cs typeface="Calibri"/>
            </a:rPr>
            <a:t> vos résultats se rapprocheront des extrémités des branches des graphes, plus vous serez performants dans la réalisation de l'audit interne.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NB:</a:t>
          </a:r>
          <a:r>
            <a:rPr lang="en-US" cap="none" sz="1200" b="0" i="0" u="sng"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document est conçu pour une utilisation dans un univers PC, l'utilisation sous MAC ou LINUX n'est pas garantie.</a:t>
          </a:r>
        </a:p>
      </xdr:txBody>
    </xdr:sp>
    <xdr:clientData/>
  </xdr:twoCellAnchor>
  <xdr:twoCellAnchor>
    <xdr:from>
      <xdr:col>0</xdr:col>
      <xdr:colOff>161925</xdr:colOff>
      <xdr:row>0</xdr:row>
      <xdr:rowOff>76200</xdr:rowOff>
    </xdr:from>
    <xdr:to>
      <xdr:col>10</xdr:col>
      <xdr:colOff>685800</xdr:colOff>
      <xdr:row>3</xdr:row>
      <xdr:rowOff>180975</xdr:rowOff>
    </xdr:to>
    <xdr:sp>
      <xdr:nvSpPr>
        <xdr:cNvPr id="16" name="Rectangle 22"/>
        <xdr:cNvSpPr>
          <a:spLocks/>
        </xdr:cNvSpPr>
      </xdr:nvSpPr>
      <xdr:spPr>
        <a:xfrm>
          <a:off x="161925" y="76200"/>
          <a:ext cx="8143875" cy="6762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1" u="none" baseline="0">
              <a:solidFill>
                <a:srgbClr val="FFFFFF"/>
              </a:solidFill>
              <a:latin typeface="Calibri"/>
              <a:ea typeface="Calibri"/>
              <a:cs typeface="Calibri"/>
            </a:rPr>
            <a:t>GUIDES</a:t>
          </a:r>
          <a:r>
            <a:rPr lang="en-US" cap="none" sz="1800" b="1" i="1" u="none" baseline="0">
              <a:solidFill>
                <a:srgbClr val="FFFFFF"/>
              </a:solidFill>
              <a:latin typeface="Calibri"/>
              <a:ea typeface="Calibri"/>
              <a:cs typeface="Calibri"/>
            </a:rPr>
            <a:t> DES BONNES PRATIQUES DE L'AUDIT INTERNE</a:t>
          </a:r>
        </a:p>
      </xdr:txBody>
    </xdr:sp>
    <xdr:clientData/>
  </xdr:twoCellAnchor>
  <xdr:twoCellAnchor>
    <xdr:from>
      <xdr:col>0</xdr:col>
      <xdr:colOff>161925</xdr:colOff>
      <xdr:row>38</xdr:row>
      <xdr:rowOff>9525</xdr:rowOff>
    </xdr:from>
    <xdr:to>
      <xdr:col>17</xdr:col>
      <xdr:colOff>333375</xdr:colOff>
      <xdr:row>41</xdr:row>
      <xdr:rowOff>114300</xdr:rowOff>
    </xdr:to>
    <xdr:sp>
      <xdr:nvSpPr>
        <xdr:cNvPr id="17" name="Rectangle 18"/>
        <xdr:cNvSpPr>
          <a:spLocks/>
        </xdr:cNvSpPr>
      </xdr:nvSpPr>
      <xdr:spPr>
        <a:xfrm>
          <a:off x="161925" y="7248525"/>
          <a:ext cx="13125450" cy="676275"/>
        </a:xfrm>
        <a:prstGeom prst="rect">
          <a:avLst/>
        </a:prstGeom>
        <a:solidFill>
          <a:srgbClr val="8EB4E3"/>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1" u="none" baseline="0">
              <a:solidFill>
                <a:srgbClr val="FFFFFF"/>
              </a:solidFill>
              <a:latin typeface="Calibri"/>
              <a:ea typeface="Calibri"/>
              <a:cs typeface="Calibri"/>
            </a:rPr>
            <a:t>Document réalisé en Master</a:t>
          </a:r>
          <a:r>
            <a:rPr lang="en-US" cap="none" sz="1200" b="1" i="1" u="none" baseline="0">
              <a:solidFill>
                <a:srgbClr val="FFFFFF"/>
              </a:solidFill>
              <a:latin typeface="Calibri"/>
              <a:ea typeface="Calibri"/>
              <a:cs typeface="Calibri"/>
            </a:rPr>
            <a:t> "Management de la Qualité" </a:t>
          </a:r>
          <a:r>
            <a:rPr lang="en-US" cap="none" sz="1200" b="1" i="1" u="none" baseline="0">
              <a:solidFill>
                <a:srgbClr val="FFFFFF"/>
              </a:solidFill>
              <a:latin typeface="Calibri"/>
              <a:ea typeface="Calibri"/>
              <a:cs typeface="Calibri"/>
            </a:rPr>
            <a:t>par Boulanger Julien, Etien Florine, Nepote Geoffrey et Zaïdi Bassem 
</a:t>
          </a:r>
          <a:r>
            <a:rPr lang="en-US" cap="none" sz="1200" b="1" i="1" u="none" baseline="0">
              <a:solidFill>
                <a:srgbClr val="FFFFFF"/>
              </a:solidFill>
              <a:latin typeface="Calibri"/>
              <a:ea typeface="Calibri"/>
              <a:cs typeface="Calibri"/>
            </a:rPr>
            <a:t>2008</a:t>
          </a:r>
          <a:r>
            <a:rPr lang="en-US" cap="none" sz="1200" b="1" i="1" u="none" baseline="0">
              <a:solidFill>
                <a:srgbClr val="FFFFFF"/>
              </a:solidFill>
              <a:latin typeface="Calibri"/>
              <a:ea typeface="Calibri"/>
              <a:cs typeface="Calibri"/>
            </a:rPr>
            <a:t> version 6</a:t>
          </a:r>
        </a:p>
      </xdr:txBody>
    </xdr:sp>
    <xdr:clientData/>
  </xdr:twoCellAnchor>
  <xdr:twoCellAnchor editAs="oneCell">
    <xdr:from>
      <xdr:col>0</xdr:col>
      <xdr:colOff>238125</xdr:colOff>
      <xdr:row>38</xdr:row>
      <xdr:rowOff>38100</xdr:rowOff>
    </xdr:from>
    <xdr:to>
      <xdr:col>2</xdr:col>
      <xdr:colOff>485775</xdr:colOff>
      <xdr:row>41</xdr:row>
      <xdr:rowOff>85725</xdr:rowOff>
    </xdr:to>
    <xdr:pic>
      <xdr:nvPicPr>
        <xdr:cNvPr id="18" name="Picture 4352"/>
        <xdr:cNvPicPr preferRelativeResize="1">
          <a:picLocks noChangeAspect="1"/>
        </xdr:cNvPicPr>
      </xdr:nvPicPr>
      <xdr:blipFill>
        <a:blip r:embed="rId1"/>
        <a:stretch>
          <a:fillRect/>
        </a:stretch>
      </xdr:blipFill>
      <xdr:spPr>
        <a:xfrm>
          <a:off x="238125" y="7277100"/>
          <a:ext cx="1771650" cy="61912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28575</xdr:rowOff>
    </xdr:from>
    <xdr:to>
      <xdr:col>11</xdr:col>
      <xdr:colOff>485775</xdr:colOff>
      <xdr:row>24</xdr:row>
      <xdr:rowOff>85725</xdr:rowOff>
    </xdr:to>
    <xdr:grpSp>
      <xdr:nvGrpSpPr>
        <xdr:cNvPr id="1" name="Groupe 12"/>
        <xdr:cNvGrpSpPr>
          <a:grpSpLocks/>
        </xdr:cNvGrpSpPr>
      </xdr:nvGrpSpPr>
      <xdr:grpSpPr>
        <a:xfrm>
          <a:off x="295275" y="1552575"/>
          <a:ext cx="8572500" cy="4791075"/>
          <a:chOff x="299509" y="1555750"/>
          <a:chExt cx="8569324" cy="4788958"/>
        </a:xfrm>
        <a:solidFill>
          <a:srgbClr val="FFFFFF"/>
        </a:solidFill>
      </xdr:grpSpPr>
      <xdr:grpSp>
        <xdr:nvGrpSpPr>
          <xdr:cNvPr id="2" name="Groupe 11"/>
          <xdr:cNvGrpSpPr>
            <a:grpSpLocks/>
          </xdr:cNvGrpSpPr>
        </xdr:nvGrpSpPr>
        <xdr:grpSpPr>
          <a:xfrm>
            <a:off x="299509" y="1555750"/>
            <a:ext cx="8569324" cy="4788958"/>
            <a:chOff x="299509" y="1576916"/>
            <a:chExt cx="8569324" cy="4767792"/>
          </a:xfrm>
          <a:solidFill>
            <a:srgbClr val="FFFFFF"/>
          </a:solidFill>
        </xdr:grpSpPr>
        <xdr:sp>
          <xdr:nvSpPr>
            <xdr:cNvPr id="3" name="Flèche droite 1"/>
            <xdr:cNvSpPr>
              <a:spLocks/>
            </xdr:cNvSpPr>
          </xdr:nvSpPr>
          <xdr:spPr>
            <a:xfrm>
              <a:off x="299509" y="1814114"/>
              <a:ext cx="1923813" cy="1914268"/>
            </a:xfrm>
            <a:prstGeom prst="rightArrow">
              <a:avLst>
                <a:gd name="adj" fmla="val 222"/>
              </a:avLst>
            </a:prstGeom>
            <a:solidFill>
              <a:srgbClr val="D7E4BD"/>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intérêts/exigences/           attentes des parties prenantes</a:t>
              </a:r>
            </a:p>
          </xdr:txBody>
        </xdr:sp>
        <xdr:sp>
          <xdr:nvSpPr>
            <xdr:cNvPr id="4" name="Rectangle à coins arrondis 2"/>
            <xdr:cNvSpPr>
              <a:spLocks/>
            </xdr:cNvSpPr>
          </xdr:nvSpPr>
          <xdr:spPr>
            <a:xfrm>
              <a:off x="6098799" y="1559038"/>
              <a:ext cx="542010" cy="2739097"/>
            </a:xfrm>
            <a:prstGeom prst="roundRect">
              <a:avLst/>
            </a:prstGeom>
            <a:solidFill>
              <a:srgbClr val="8EB4E3"/>
            </a:solidFill>
            <a:ln w="25400" cmpd="sng">
              <a:noFill/>
            </a:ln>
          </xdr:spPr>
          <xdr:txBody>
            <a:bodyPr vertOverflow="clip" wrap="square" lIns="91440" tIns="45720" rIns="91440" bIns="45720" anchor="ctr" vert="wordArtVertRtl"/>
            <a:p>
              <a:pPr algn="ctr">
                <a:defRPr/>
              </a:pPr>
              <a:r>
                <a:rPr lang="en-US" cap="none" sz="1100" b="1" i="0" u="none" baseline="0">
                  <a:solidFill>
                    <a:srgbClr val="FFFFFF"/>
                  </a:solidFill>
                  <a:latin typeface="Calibri"/>
                  <a:ea typeface="Calibri"/>
                  <a:cs typeface="Calibri"/>
                </a:rPr>
                <a:t>Validation </a:t>
              </a:r>
            </a:p>
          </xdr:txBody>
        </xdr:sp>
        <xdr:sp>
          <xdr:nvSpPr>
            <xdr:cNvPr id="5" name="Flèche droite 3"/>
            <xdr:cNvSpPr>
              <a:spLocks/>
            </xdr:cNvSpPr>
          </xdr:nvSpPr>
          <xdr:spPr>
            <a:xfrm>
              <a:off x="7069275" y="1823649"/>
              <a:ext cx="1799558" cy="2076373"/>
            </a:xfrm>
            <a:prstGeom prst="rightArrow">
              <a:avLst>
                <a:gd name="adj" fmla="val 0"/>
              </a:avLst>
            </a:prstGeom>
            <a:solidFill>
              <a:srgbClr val="D7E4BD"/>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Communication du programme d'audit</a:t>
              </a:r>
            </a:p>
          </xdr:txBody>
        </xdr:sp>
        <xdr:sp>
          <xdr:nvSpPr>
            <xdr:cNvPr id="8" name="Flèche vers le haut 8"/>
            <xdr:cNvSpPr>
              <a:spLocks/>
            </xdr:cNvSpPr>
          </xdr:nvSpPr>
          <xdr:spPr>
            <a:xfrm>
              <a:off x="2878876" y="4600888"/>
              <a:ext cx="2551516" cy="1573371"/>
            </a:xfrm>
            <a:prstGeom prst="up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Documentation existante
</a:t>
              </a:r>
              <a:r>
                <a:rPr lang="en-US" cap="none" sz="1050" b="0" i="0" u="none" baseline="0">
                  <a:solidFill>
                    <a:srgbClr val="000000"/>
                  </a:solidFill>
                  <a:latin typeface="Calibri"/>
                  <a:ea typeface="Calibri"/>
                  <a:cs typeface="Calibri"/>
                </a:rPr>
                <a:t>ressources allouées
</a:t>
              </a:r>
              <a:r>
                <a:rPr lang="en-US" cap="none" sz="1050" b="0" i="0" u="none" baseline="0">
                  <a:solidFill>
                    <a:srgbClr val="000000"/>
                  </a:solidFill>
                  <a:latin typeface="Calibri"/>
                  <a:ea typeface="Calibri"/>
                  <a:cs typeface="Calibri"/>
                </a:rPr>
                <a:t>…</a:t>
              </a:r>
            </a:p>
          </xdr:txBody>
        </xdr:sp>
      </xdr:grpSp>
      <xdr:sp>
        <xdr:nvSpPr>
          <xdr:cNvPr id="9" name="ZoneTexte 7"/>
          <xdr:cNvSpPr txBox="1">
            <a:spLocks noChangeArrowheads="1"/>
          </xdr:cNvSpPr>
        </xdr:nvSpPr>
        <xdr:spPr>
          <a:xfrm>
            <a:off x="595151" y="4954713"/>
            <a:ext cx="1476066" cy="447768"/>
          </a:xfrm>
          <a:prstGeom prst="rect">
            <a:avLst/>
          </a:prstGeom>
          <a:solidFill>
            <a:srgbClr val="FCD5B5"/>
          </a:solidFill>
          <a:ln w="9525" cmpd="sng">
            <a:noFill/>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Améliorations</a:t>
            </a:r>
            <a:r>
              <a:rPr lang="en-US" cap="none" sz="1400" b="0" i="0" u="none" baseline="0">
                <a:solidFill>
                  <a:srgbClr val="000000"/>
                </a:solidFill>
                <a:latin typeface="Calibri"/>
                <a:ea typeface="Calibri"/>
                <a:cs typeface="Calibri"/>
              </a:rPr>
              <a:t>
</a:t>
            </a:r>
          </a:p>
        </xdr:txBody>
      </xdr:sp>
      <xdr:sp>
        <xdr:nvSpPr>
          <xdr:cNvPr id="10" name="ZoneTexte 5"/>
          <xdr:cNvSpPr txBox="1">
            <a:spLocks noChangeArrowheads="1"/>
          </xdr:cNvSpPr>
        </xdr:nvSpPr>
        <xdr:spPr>
          <a:xfrm>
            <a:off x="6679371" y="5154652"/>
            <a:ext cx="2084488" cy="990117"/>
          </a:xfrm>
          <a:prstGeom prst="rect">
            <a:avLst/>
          </a:prstGeom>
          <a:solidFill>
            <a:srgbClr val="FCD5B5"/>
          </a:solidFill>
          <a:ln w="9525" cmpd="sng">
            <a:noFill/>
          </a:ln>
        </xdr:spPr>
        <xdr:txBody>
          <a:bodyPr vertOverflow="clip" wrap="square" lIns="91440" tIns="45720" rIns="91440" bIns="45720"/>
          <a:p>
            <a:pPr algn="l">
              <a:defRPr/>
            </a:pPr>
            <a:r>
              <a:rPr lang="en-US" cap="none" sz="1000" b="0" i="0" u="sng" baseline="0">
                <a:solidFill>
                  <a:srgbClr val="000000"/>
                </a:solidFill>
                <a:latin typeface="Calibri"/>
                <a:ea typeface="Calibri"/>
                <a:cs typeface="Calibri"/>
              </a:rPr>
              <a:t>Indicateurs de performance :
</a:t>
            </a:r>
            <a:r>
              <a:rPr lang="en-US" cap="none" sz="1000" b="0" i="0" u="none" baseline="0">
                <a:solidFill>
                  <a:srgbClr val="000000"/>
                </a:solidFill>
                <a:latin typeface="Calibri"/>
                <a:ea typeface="Calibri"/>
                <a:cs typeface="Calibri"/>
              </a:rPr>
              <a:t>- capacité des équipes d'audit
</a:t>
            </a:r>
            <a:r>
              <a:rPr lang="en-US" cap="none" sz="1000" b="0" i="0" u="none" baseline="0">
                <a:solidFill>
                  <a:srgbClr val="000000"/>
                </a:solidFill>
                <a:latin typeface="Calibri"/>
                <a:ea typeface="Calibri"/>
                <a:cs typeface="Calibri"/>
              </a:rPr>
              <a:t>- conformité</a:t>
            </a:r>
            <a:r>
              <a:rPr lang="en-US" cap="none" sz="1000" b="0" i="0" u="none" baseline="0">
                <a:solidFill>
                  <a:srgbClr val="000000"/>
                </a:solidFill>
                <a:latin typeface="Calibri"/>
                <a:ea typeface="Calibri"/>
                <a:cs typeface="Calibri"/>
              </a:rPr>
              <a:t> et respect du programme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571500</xdr:colOff>
      <xdr:row>105</xdr:row>
      <xdr:rowOff>95250</xdr:rowOff>
    </xdr:from>
    <xdr:ext cx="381000" cy="361950"/>
    <xdr:sp macro="[0]!real_audit">
      <xdr:nvSpPr>
        <xdr:cNvPr id="1" name="Carré corné 1"/>
        <xdr:cNvSpPr>
          <a:spLocks/>
        </xdr:cNvSpPr>
      </xdr:nvSpPr>
      <xdr:spPr>
        <a:xfrm>
          <a:off x="5143500" y="38766750"/>
          <a:ext cx="381000" cy="361950"/>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115</xdr:row>
      <xdr:rowOff>76200</xdr:rowOff>
    </xdr:from>
    <xdr:ext cx="390525" cy="390525"/>
    <xdr:sp macro="[0]!ethique">
      <xdr:nvSpPr>
        <xdr:cNvPr id="2" name="Carré corné 2"/>
        <xdr:cNvSpPr>
          <a:spLocks/>
        </xdr:cNvSpPr>
      </xdr:nvSpPr>
      <xdr:spPr>
        <a:xfrm>
          <a:off x="4114800" y="42557700"/>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101</xdr:row>
      <xdr:rowOff>85725</xdr:rowOff>
    </xdr:from>
    <xdr:ext cx="390525" cy="390525"/>
    <xdr:sp macro="[0]!revue_doc">
      <xdr:nvSpPr>
        <xdr:cNvPr id="3" name="Carré corné 3"/>
        <xdr:cNvSpPr>
          <a:spLocks/>
        </xdr:cNvSpPr>
      </xdr:nvSpPr>
      <xdr:spPr>
        <a:xfrm>
          <a:off x="4114800" y="37042725"/>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6</xdr:col>
      <xdr:colOff>504825</xdr:colOff>
      <xdr:row>0</xdr:row>
      <xdr:rowOff>161925</xdr:rowOff>
    </xdr:from>
    <xdr:ext cx="390525" cy="361950"/>
    <xdr:sp macro="[0]!glossaire">
      <xdr:nvSpPr>
        <xdr:cNvPr id="4" name="Carré corné 4"/>
        <xdr:cNvSpPr>
          <a:spLocks/>
        </xdr:cNvSpPr>
      </xdr:nvSpPr>
      <xdr:spPr>
        <a:xfrm>
          <a:off x="5076825" y="161925"/>
          <a:ext cx="390525" cy="361950"/>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285750</xdr:colOff>
      <xdr:row>5</xdr:row>
      <xdr:rowOff>85725</xdr:rowOff>
    </xdr:from>
    <xdr:ext cx="400050" cy="409575"/>
    <xdr:sp macro="[0]!aptitude">
      <xdr:nvSpPr>
        <xdr:cNvPr id="5" name="Carré corné 7"/>
        <xdr:cNvSpPr>
          <a:spLocks/>
        </xdr:cNvSpPr>
      </xdr:nvSpPr>
      <xdr:spPr>
        <a:xfrm>
          <a:off x="4095750" y="14192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266700</xdr:colOff>
      <xdr:row>11</xdr:row>
      <xdr:rowOff>76200</xdr:rowOff>
    </xdr:from>
    <xdr:ext cx="400050" cy="409575"/>
    <xdr:sp macro="[0]!eval_auditeur">
      <xdr:nvSpPr>
        <xdr:cNvPr id="6" name="Carré corné 8"/>
        <xdr:cNvSpPr>
          <a:spLocks/>
        </xdr:cNvSpPr>
      </xdr:nvSpPr>
      <xdr:spPr>
        <a:xfrm>
          <a:off x="4076700" y="388620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64</xdr:row>
      <xdr:rowOff>85725</xdr:rowOff>
    </xdr:from>
    <xdr:ext cx="400050" cy="409575"/>
    <xdr:sp macro="[0]!enregistrement">
      <xdr:nvSpPr>
        <xdr:cNvPr id="7" name="Carré corné 9"/>
        <xdr:cNvSpPr>
          <a:spLocks/>
        </xdr:cNvSpPr>
      </xdr:nvSpPr>
      <xdr:spPr>
        <a:xfrm>
          <a:off x="4114800" y="235172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276225</xdr:colOff>
      <xdr:row>130</xdr:row>
      <xdr:rowOff>85725</xdr:rowOff>
    </xdr:from>
    <xdr:ext cx="400050" cy="409575"/>
    <xdr:sp macro="[0]!reunion_cloture">
      <xdr:nvSpPr>
        <xdr:cNvPr id="8" name="Carré corné 10"/>
        <xdr:cNvSpPr>
          <a:spLocks/>
        </xdr:cNvSpPr>
      </xdr:nvSpPr>
      <xdr:spPr>
        <a:xfrm>
          <a:off x="4086225" y="480917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276225</xdr:colOff>
      <xdr:row>138</xdr:row>
      <xdr:rowOff>76200</xdr:rowOff>
    </xdr:from>
    <xdr:ext cx="400050" cy="409575"/>
    <xdr:sp macro="[0]!rapport_audit">
      <xdr:nvSpPr>
        <xdr:cNvPr id="9" name="Carré corné 11"/>
        <xdr:cNvSpPr>
          <a:spLocks/>
        </xdr:cNvSpPr>
      </xdr:nvSpPr>
      <xdr:spPr>
        <a:xfrm>
          <a:off x="4086225" y="5151120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6</xdr:col>
      <xdr:colOff>533400</xdr:colOff>
      <xdr:row>63</xdr:row>
      <xdr:rowOff>95250</xdr:rowOff>
    </xdr:from>
    <xdr:ext cx="400050" cy="409575"/>
    <xdr:sp macro="[0]!qqoqcp">
      <xdr:nvSpPr>
        <xdr:cNvPr id="10" name="Carré corné 12"/>
        <xdr:cNvSpPr>
          <a:spLocks/>
        </xdr:cNvSpPr>
      </xdr:nvSpPr>
      <xdr:spPr>
        <a:xfrm>
          <a:off x="5105400" y="2295525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285750</xdr:colOff>
      <xdr:row>91</xdr:row>
      <xdr:rowOff>85725</xdr:rowOff>
    </xdr:from>
    <xdr:ext cx="390525" cy="390525"/>
    <xdr:sp macro="[0]!plan_audit">
      <xdr:nvSpPr>
        <xdr:cNvPr id="11" name="Carré corné 14"/>
        <xdr:cNvSpPr>
          <a:spLocks/>
        </xdr:cNvSpPr>
      </xdr:nvSpPr>
      <xdr:spPr>
        <a:xfrm>
          <a:off x="4095750" y="33232725"/>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4</xdr:col>
      <xdr:colOff>590550</xdr:colOff>
      <xdr:row>64</xdr:row>
      <xdr:rowOff>95250</xdr:rowOff>
    </xdr:from>
    <xdr:ext cx="400050" cy="409575"/>
    <xdr:sp macro="[0]!programme_audit">
      <xdr:nvSpPr>
        <xdr:cNvPr id="12" name="Carré corné 15"/>
        <xdr:cNvSpPr>
          <a:spLocks/>
        </xdr:cNvSpPr>
      </xdr:nvSpPr>
      <xdr:spPr>
        <a:xfrm>
          <a:off x="3638550" y="2352675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23</xdr:row>
      <xdr:rowOff>9525</xdr:rowOff>
    </xdr:to>
    <xdr:graphicFrame>
      <xdr:nvGraphicFramePr>
        <xdr:cNvPr id="1" name="Graphique 2"/>
        <xdr:cNvGraphicFramePr/>
      </xdr:nvGraphicFramePr>
      <xdr:xfrm>
        <a:off x="9525" y="0"/>
        <a:ext cx="6848475" cy="4391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22</xdr:row>
      <xdr:rowOff>190500</xdr:rowOff>
    </xdr:to>
    <xdr:graphicFrame>
      <xdr:nvGraphicFramePr>
        <xdr:cNvPr id="1" name="Graphique 3"/>
        <xdr:cNvGraphicFramePr/>
      </xdr:nvGraphicFramePr>
      <xdr:xfrm>
        <a:off x="9525" y="9525"/>
        <a:ext cx="6858000" cy="4371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4"/>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5"/>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6"/>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9525</xdr:colOff>
      <xdr:row>22</xdr:row>
      <xdr:rowOff>180975</xdr:rowOff>
    </xdr:to>
    <xdr:graphicFrame>
      <xdr:nvGraphicFramePr>
        <xdr:cNvPr id="1" name="Graphique 1"/>
        <xdr:cNvGraphicFramePr/>
      </xdr:nvGraphicFramePr>
      <xdr:xfrm>
        <a:off x="0" y="0"/>
        <a:ext cx="6867525" cy="4371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552450</xdr:colOff>
      <xdr:row>5</xdr:row>
      <xdr:rowOff>447675</xdr:rowOff>
    </xdr:from>
    <xdr:ext cx="1838325" cy="11039475"/>
    <xdr:grpSp>
      <xdr:nvGrpSpPr>
        <xdr:cNvPr id="1" name="Groupe 13"/>
        <xdr:cNvGrpSpPr>
          <a:grpSpLocks/>
        </xdr:cNvGrpSpPr>
      </xdr:nvGrpSpPr>
      <xdr:grpSpPr>
        <a:xfrm>
          <a:off x="2838450" y="1419225"/>
          <a:ext cx="1838325" cy="11039475"/>
          <a:chOff x="2502694" y="985838"/>
          <a:chExt cx="2621756" cy="6634162"/>
        </a:xfrm>
        <a:solidFill>
          <a:srgbClr val="FFFFFF"/>
        </a:solidFill>
      </xdr:grpSpPr>
      <xdr:sp>
        <xdr:nvSpPr>
          <xdr:cNvPr id="2" name="Rectangle à coins arrondis 2"/>
          <xdr:cNvSpPr>
            <a:spLocks/>
          </xdr:cNvSpPr>
        </xdr:nvSpPr>
        <xdr:spPr>
          <a:xfrm>
            <a:off x="2529567" y="985838"/>
            <a:ext cx="2594883" cy="641855"/>
          </a:xfrm>
          <a:prstGeom prst="roundRect">
            <a:avLst/>
          </a:prstGeom>
          <a:solidFill>
            <a:srgbClr val="C6D9F1"/>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Réunion d'ouverture</a:t>
            </a:r>
          </a:p>
        </xdr:txBody>
      </xdr:sp>
      <xdr:sp>
        <xdr:nvSpPr>
          <xdr:cNvPr id="3" name="Rectangle à coins arrondis 3"/>
          <xdr:cNvSpPr>
            <a:spLocks/>
          </xdr:cNvSpPr>
        </xdr:nvSpPr>
        <xdr:spPr>
          <a:xfrm>
            <a:off x="2516458" y="2209841"/>
            <a:ext cx="2594883" cy="641855"/>
          </a:xfrm>
          <a:prstGeom prst="roundRect">
            <a:avLst/>
          </a:prstGeom>
          <a:solidFill>
            <a:srgbClr val="E6E0EC"/>
          </a:solidFill>
          <a:ln w="25400" cmpd="sng">
            <a:solidFill>
              <a:srgbClr val="604A7B"/>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Réalisation</a:t>
            </a:r>
            <a:r>
              <a:rPr lang="en-US" cap="none" sz="1100" b="0" i="0" u="none" baseline="0">
                <a:solidFill>
                  <a:srgbClr val="000000"/>
                </a:solidFill>
                <a:latin typeface="Calibri"/>
                <a:ea typeface="Calibri"/>
                <a:cs typeface="Calibri"/>
              </a:rPr>
              <a:t> de l'audit</a:t>
            </a:r>
          </a:p>
        </xdr:txBody>
      </xdr:sp>
      <xdr:sp>
        <xdr:nvSpPr>
          <xdr:cNvPr id="4" name="Rectangle à coins arrondis 4"/>
          <xdr:cNvSpPr>
            <a:spLocks/>
          </xdr:cNvSpPr>
        </xdr:nvSpPr>
        <xdr:spPr>
          <a:xfrm>
            <a:off x="2516458" y="4472090"/>
            <a:ext cx="2567355" cy="641855"/>
          </a:xfrm>
          <a:prstGeom prst="roundRect">
            <a:avLst/>
          </a:prstGeom>
          <a:solidFill>
            <a:srgbClr val="D7E4BD"/>
          </a:solidFill>
          <a:ln w="25400" cmpd="sng">
            <a:solidFill>
              <a:srgbClr val="77933C"/>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Réunion de clôture</a:t>
            </a:r>
          </a:p>
        </xdr:txBody>
      </xdr:sp>
      <xdr:sp>
        <xdr:nvSpPr>
          <xdr:cNvPr id="5" name="Rectangle à coins arrondis 5"/>
          <xdr:cNvSpPr>
            <a:spLocks/>
          </xdr:cNvSpPr>
        </xdr:nvSpPr>
        <xdr:spPr>
          <a:xfrm>
            <a:off x="2502694" y="5706044"/>
            <a:ext cx="2594883" cy="641855"/>
          </a:xfrm>
          <a:prstGeom prst="roundRect">
            <a:avLst/>
          </a:prstGeom>
          <a:solidFill>
            <a:srgbClr val="E6B9B8"/>
          </a:solidFill>
          <a:ln w="25400" cmpd="sng">
            <a:solidFill>
              <a:srgbClr val="953735"/>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Rédaction du rapport d'audit</a:t>
            </a:r>
          </a:p>
        </xdr:txBody>
      </xdr:sp>
      <xdr:sp>
        <xdr:nvSpPr>
          <xdr:cNvPr id="6" name="Rectangle à coins arrondis 6"/>
          <xdr:cNvSpPr>
            <a:spLocks/>
          </xdr:cNvSpPr>
        </xdr:nvSpPr>
        <xdr:spPr>
          <a:xfrm>
            <a:off x="2516458" y="6978145"/>
            <a:ext cx="2567355" cy="641855"/>
          </a:xfrm>
          <a:prstGeom prst="roundRect">
            <a:avLst/>
          </a:prstGeom>
          <a:solidFill>
            <a:srgbClr val="C4BD97"/>
          </a:solidFill>
          <a:ln w="25400" cmpd="sng">
            <a:solidFill>
              <a:srgbClr val="4A452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Suivi</a:t>
            </a:r>
            <a:r>
              <a:rPr lang="en-US" cap="none" sz="1100" b="0" i="0" u="none" baseline="0">
                <a:solidFill>
                  <a:srgbClr val="000000"/>
                </a:solidFill>
                <a:latin typeface="Calibri"/>
                <a:ea typeface="Calibri"/>
                <a:cs typeface="Calibri"/>
              </a:rPr>
              <a:t> de l'audit</a:t>
            </a:r>
          </a:p>
        </xdr:txBody>
      </xdr:sp>
      <xdr:sp>
        <xdr:nvSpPr>
          <xdr:cNvPr id="7" name="Connecteur droit avec flèche 8"/>
          <xdr:cNvSpPr>
            <a:spLocks/>
          </xdr:cNvSpPr>
        </xdr:nvSpPr>
        <xdr:spPr>
          <a:xfrm rot="5400000">
            <a:off x="3529111" y="1917938"/>
            <a:ext cx="5826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Connecteur droit avec flèche 9"/>
          <xdr:cNvSpPr>
            <a:spLocks/>
          </xdr:cNvSpPr>
        </xdr:nvSpPr>
        <xdr:spPr>
          <a:xfrm rot="16200000" flipH="1">
            <a:off x="3820126" y="2850038"/>
            <a:ext cx="0" cy="47600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Connecteur droit avec flèche 12"/>
          <xdr:cNvSpPr>
            <a:spLocks/>
          </xdr:cNvSpPr>
        </xdr:nvSpPr>
        <xdr:spPr>
          <a:xfrm rot="5400000">
            <a:off x="3496995" y="5410824"/>
            <a:ext cx="5925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Connecteur droit avec flèche 15"/>
          <xdr:cNvSpPr>
            <a:spLocks/>
          </xdr:cNvSpPr>
        </xdr:nvSpPr>
        <xdr:spPr>
          <a:xfrm rot="5400000">
            <a:off x="3477332" y="6663022"/>
            <a:ext cx="63118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Rectangle à coins arrondis 14"/>
          <xdr:cNvSpPr>
            <a:spLocks/>
          </xdr:cNvSpPr>
        </xdr:nvSpPr>
        <xdr:spPr>
          <a:xfrm>
            <a:off x="2529567" y="3307795"/>
            <a:ext cx="2581119" cy="650148"/>
          </a:xfrm>
          <a:prstGeom prst="roundRect">
            <a:avLst/>
          </a:prstGeom>
          <a:solidFill>
            <a:srgbClr val="FCD5B5"/>
          </a:solidFill>
          <a:ln w="25400" cmpd="sng">
            <a:solidFill>
              <a:srgbClr val="E46C0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Constats et conclusions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l'audit</a:t>
            </a:r>
          </a:p>
        </xdr:txBody>
      </xdr:sp>
      <xdr:sp>
        <xdr:nvSpPr>
          <xdr:cNvPr id="12" name="Connecteur droit avec flèche 16"/>
          <xdr:cNvSpPr>
            <a:spLocks/>
          </xdr:cNvSpPr>
        </xdr:nvSpPr>
        <xdr:spPr>
          <a:xfrm rot="5400000">
            <a:off x="3496995" y="4205065"/>
            <a:ext cx="5925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0.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A1"/>
  <sheetViews>
    <sheetView tabSelected="1" zoomScalePageLayoutView="0" workbookViewId="0" topLeftCell="A1">
      <selection activeCell="R33" sqref="R33"/>
    </sheetView>
  </sheetViews>
  <sheetFormatPr defaultColWidth="11.42187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3"/>
  <dimension ref="A1:H30"/>
  <sheetViews>
    <sheetView zoomScalePageLayoutView="0" workbookViewId="0" topLeftCell="A1">
      <selection activeCell="L6" sqref="L6"/>
    </sheetView>
  </sheetViews>
  <sheetFormatPr defaultColWidth="11.421875" defaultRowHeight="15"/>
  <sheetData>
    <row r="1" spans="1:8" ht="15" customHeight="1">
      <c r="A1" s="276" t="s">
        <v>62</v>
      </c>
      <c r="B1" s="258"/>
      <c r="C1" s="258"/>
      <c r="D1" s="258"/>
      <c r="E1" s="258"/>
      <c r="F1" s="258"/>
      <c r="G1" s="258"/>
      <c r="H1" s="259"/>
    </row>
    <row r="2" spans="1:8" ht="15" customHeight="1" thickBot="1">
      <c r="A2" s="260"/>
      <c r="B2" s="261"/>
      <c r="C2" s="261"/>
      <c r="D2" s="261"/>
      <c r="E2" s="261"/>
      <c r="F2" s="261"/>
      <c r="G2" s="261"/>
      <c r="H2" s="262"/>
    </row>
    <row r="3" spans="1:8" ht="15">
      <c r="A3" s="277" t="s">
        <v>168</v>
      </c>
      <c r="B3" s="277"/>
      <c r="C3" s="277"/>
      <c r="D3" s="277"/>
      <c r="E3" s="277"/>
      <c r="F3" s="277"/>
      <c r="G3" s="277"/>
      <c r="H3" s="278"/>
    </row>
    <row r="4" spans="1:8" ht="15">
      <c r="A4" s="279"/>
      <c r="B4" s="279"/>
      <c r="C4" s="279"/>
      <c r="D4" s="279"/>
      <c r="E4" s="279"/>
      <c r="F4" s="279"/>
      <c r="G4" s="279"/>
      <c r="H4" s="280"/>
    </row>
    <row r="5" spans="1:8" ht="15">
      <c r="A5" s="279"/>
      <c r="B5" s="279"/>
      <c r="C5" s="279"/>
      <c r="D5" s="279"/>
      <c r="E5" s="279"/>
      <c r="F5" s="279"/>
      <c r="G5" s="279"/>
      <c r="H5" s="280"/>
    </row>
    <row r="6" spans="1:8" ht="30" customHeight="1">
      <c r="A6" s="279"/>
      <c r="B6" s="279"/>
      <c r="C6" s="279"/>
      <c r="D6" s="279"/>
      <c r="E6" s="279"/>
      <c r="F6" s="279"/>
      <c r="G6" s="279"/>
      <c r="H6" s="280"/>
    </row>
    <row r="7" spans="1:8" ht="15" customHeight="1">
      <c r="A7" s="279"/>
      <c r="B7" s="279"/>
      <c r="C7" s="279"/>
      <c r="D7" s="279"/>
      <c r="E7" s="279"/>
      <c r="F7" s="279"/>
      <c r="G7" s="279"/>
      <c r="H7" s="280"/>
    </row>
    <row r="8" spans="1:8" ht="30" customHeight="1">
      <c r="A8" s="279"/>
      <c r="B8" s="279"/>
      <c r="C8" s="279"/>
      <c r="D8" s="279"/>
      <c r="E8" s="279"/>
      <c r="F8" s="279"/>
      <c r="G8" s="279"/>
      <c r="H8" s="280"/>
    </row>
    <row r="9" spans="1:8" ht="15" customHeight="1">
      <c r="A9" s="279"/>
      <c r="B9" s="279"/>
      <c r="C9" s="279"/>
      <c r="D9" s="279"/>
      <c r="E9" s="279"/>
      <c r="F9" s="279"/>
      <c r="G9" s="279"/>
      <c r="H9" s="280"/>
    </row>
    <row r="10" spans="1:8" ht="15" customHeight="1">
      <c r="A10" s="279"/>
      <c r="B10" s="279"/>
      <c r="C10" s="279"/>
      <c r="D10" s="279"/>
      <c r="E10" s="279"/>
      <c r="F10" s="279"/>
      <c r="G10" s="279"/>
      <c r="H10" s="280"/>
    </row>
    <row r="11" spans="1:8" ht="15" customHeight="1">
      <c r="A11" s="279"/>
      <c r="B11" s="279"/>
      <c r="C11" s="279"/>
      <c r="D11" s="279"/>
      <c r="E11" s="279"/>
      <c r="F11" s="279"/>
      <c r="G11" s="279"/>
      <c r="H11" s="280"/>
    </row>
    <row r="12" spans="1:8" ht="30" customHeight="1">
      <c r="A12" s="279"/>
      <c r="B12" s="279"/>
      <c r="C12" s="279"/>
      <c r="D12" s="279"/>
      <c r="E12" s="279"/>
      <c r="F12" s="279"/>
      <c r="G12" s="279"/>
      <c r="H12" s="280"/>
    </row>
    <row r="13" spans="1:8" ht="15" customHeight="1">
      <c r="A13" s="279"/>
      <c r="B13" s="279"/>
      <c r="C13" s="279"/>
      <c r="D13" s="279"/>
      <c r="E13" s="279"/>
      <c r="F13" s="279"/>
      <c r="G13" s="279"/>
      <c r="H13" s="280"/>
    </row>
    <row r="14" spans="1:8" ht="15">
      <c r="A14" s="279"/>
      <c r="B14" s="279"/>
      <c r="C14" s="279"/>
      <c r="D14" s="279"/>
      <c r="E14" s="279"/>
      <c r="F14" s="279"/>
      <c r="G14" s="279"/>
      <c r="H14" s="280"/>
    </row>
    <row r="15" spans="1:8" ht="15" customHeight="1">
      <c r="A15" s="279"/>
      <c r="B15" s="279"/>
      <c r="C15" s="279"/>
      <c r="D15" s="279"/>
      <c r="E15" s="279"/>
      <c r="F15" s="279"/>
      <c r="G15" s="279"/>
      <c r="H15" s="280"/>
    </row>
    <row r="16" spans="1:8" ht="15">
      <c r="A16" s="279"/>
      <c r="B16" s="279"/>
      <c r="C16" s="279"/>
      <c r="D16" s="279"/>
      <c r="E16" s="279"/>
      <c r="F16" s="279"/>
      <c r="G16" s="279"/>
      <c r="H16" s="280"/>
    </row>
    <row r="17" spans="1:8" ht="15" customHeight="1">
      <c r="A17" s="279"/>
      <c r="B17" s="279"/>
      <c r="C17" s="279"/>
      <c r="D17" s="279"/>
      <c r="E17" s="279"/>
      <c r="F17" s="279"/>
      <c r="G17" s="279"/>
      <c r="H17" s="280"/>
    </row>
    <row r="18" spans="1:8" ht="30" customHeight="1">
      <c r="A18" s="279"/>
      <c r="B18" s="279"/>
      <c r="C18" s="279"/>
      <c r="D18" s="279"/>
      <c r="E18" s="279"/>
      <c r="F18" s="279"/>
      <c r="G18" s="279"/>
      <c r="H18" s="280"/>
    </row>
    <row r="19" spans="1:8" ht="15" customHeight="1">
      <c r="A19" s="279"/>
      <c r="B19" s="279"/>
      <c r="C19" s="279"/>
      <c r="D19" s="279"/>
      <c r="E19" s="279"/>
      <c r="F19" s="279"/>
      <c r="G19" s="279"/>
      <c r="H19" s="280"/>
    </row>
    <row r="20" spans="1:8" ht="15">
      <c r="A20" s="279"/>
      <c r="B20" s="279"/>
      <c r="C20" s="279"/>
      <c r="D20" s="279"/>
      <c r="E20" s="279"/>
      <c r="F20" s="279"/>
      <c r="G20" s="279"/>
      <c r="H20" s="280"/>
    </row>
    <row r="21" spans="1:8" ht="15">
      <c r="A21" s="279"/>
      <c r="B21" s="279"/>
      <c r="C21" s="279"/>
      <c r="D21" s="279"/>
      <c r="E21" s="279"/>
      <c r="F21" s="279"/>
      <c r="G21" s="279"/>
      <c r="H21" s="280"/>
    </row>
    <row r="22" spans="1:8" ht="15" customHeight="1">
      <c r="A22" s="279"/>
      <c r="B22" s="279"/>
      <c r="C22" s="279"/>
      <c r="D22" s="279"/>
      <c r="E22" s="279"/>
      <c r="F22" s="279"/>
      <c r="G22" s="279"/>
      <c r="H22" s="280"/>
    </row>
    <row r="23" spans="1:8" ht="18.75" customHeight="1">
      <c r="A23" s="279"/>
      <c r="B23" s="279"/>
      <c r="C23" s="279"/>
      <c r="D23" s="279"/>
      <c r="E23" s="279"/>
      <c r="F23" s="279"/>
      <c r="G23" s="279"/>
      <c r="H23" s="280"/>
    </row>
    <row r="24" spans="1:8" ht="28.5" customHeight="1">
      <c r="A24" s="279"/>
      <c r="B24" s="279"/>
      <c r="C24" s="279"/>
      <c r="D24" s="279"/>
      <c r="E24" s="279"/>
      <c r="F24" s="279"/>
      <c r="G24" s="279"/>
      <c r="H24" s="280"/>
    </row>
    <row r="25" spans="1:8" ht="15">
      <c r="A25" s="279"/>
      <c r="B25" s="279"/>
      <c r="C25" s="279"/>
      <c r="D25" s="279"/>
      <c r="E25" s="279"/>
      <c r="F25" s="279"/>
      <c r="G25" s="279"/>
      <c r="H25" s="280"/>
    </row>
    <row r="26" spans="1:8" ht="15">
      <c r="A26" s="279"/>
      <c r="B26" s="279"/>
      <c r="C26" s="279"/>
      <c r="D26" s="279"/>
      <c r="E26" s="279"/>
      <c r="F26" s="279"/>
      <c r="G26" s="279"/>
      <c r="H26" s="280"/>
    </row>
    <row r="27" spans="1:8" ht="15">
      <c r="A27" s="279"/>
      <c r="B27" s="279"/>
      <c r="C27" s="279"/>
      <c r="D27" s="279"/>
      <c r="E27" s="279"/>
      <c r="F27" s="279"/>
      <c r="G27" s="279"/>
      <c r="H27" s="280"/>
    </row>
    <row r="28" spans="1:8" ht="15">
      <c r="A28" s="279"/>
      <c r="B28" s="279"/>
      <c r="C28" s="279"/>
      <c r="D28" s="279"/>
      <c r="E28" s="279"/>
      <c r="F28" s="279"/>
      <c r="G28" s="279"/>
      <c r="H28" s="280"/>
    </row>
    <row r="29" spans="1:8" ht="15">
      <c r="A29" s="279"/>
      <c r="B29" s="279"/>
      <c r="C29" s="279"/>
      <c r="D29" s="279"/>
      <c r="E29" s="279"/>
      <c r="F29" s="279"/>
      <c r="G29" s="279"/>
      <c r="H29" s="280"/>
    </row>
    <row r="30" spans="1:8" ht="15.75" thickBot="1">
      <c r="A30" s="281"/>
      <c r="B30" s="281"/>
      <c r="C30" s="281"/>
      <c r="D30" s="281"/>
      <c r="E30" s="281"/>
      <c r="F30" s="281"/>
      <c r="G30" s="281"/>
      <c r="H30" s="282"/>
    </row>
  </sheetData>
  <sheetProtection/>
  <mergeCells count="2">
    <mergeCell ref="A1:H2"/>
    <mergeCell ref="A3:H30"/>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Feuil4"/>
  <dimension ref="A1:H41"/>
  <sheetViews>
    <sheetView zoomScalePageLayoutView="0" workbookViewId="0" topLeftCell="A1">
      <selection activeCell="J11" sqref="J11"/>
    </sheetView>
  </sheetViews>
  <sheetFormatPr defaultColWidth="11.421875" defaultRowHeight="15"/>
  <sheetData>
    <row r="1" spans="1:8" ht="15">
      <c r="A1" s="257" t="s">
        <v>38</v>
      </c>
      <c r="B1" s="258"/>
      <c r="C1" s="258"/>
      <c r="D1" s="258"/>
      <c r="E1" s="258"/>
      <c r="F1" s="258"/>
      <c r="G1" s="258"/>
      <c r="H1" s="259"/>
    </row>
    <row r="2" spans="1:8" ht="15.75" thickBot="1">
      <c r="A2" s="260"/>
      <c r="B2" s="261"/>
      <c r="C2" s="261"/>
      <c r="D2" s="261"/>
      <c r="E2" s="261"/>
      <c r="F2" s="261"/>
      <c r="G2" s="261"/>
      <c r="H2" s="262"/>
    </row>
    <row r="3" spans="1:8" ht="15">
      <c r="A3" s="2"/>
      <c r="B3" s="3"/>
      <c r="C3" s="3"/>
      <c r="D3" s="3"/>
      <c r="E3" s="3"/>
      <c r="F3" s="3"/>
      <c r="G3" s="3"/>
      <c r="H3" s="4"/>
    </row>
    <row r="4" spans="1:8" ht="15">
      <c r="A4" s="2" t="s">
        <v>17</v>
      </c>
      <c r="B4" s="3"/>
      <c r="C4" s="3"/>
      <c r="D4" s="3"/>
      <c r="E4" s="3"/>
      <c r="F4" s="3"/>
      <c r="G4" s="3"/>
      <c r="H4" s="4"/>
    </row>
    <row r="5" spans="1:8" ht="15">
      <c r="A5" s="2"/>
      <c r="B5" s="3"/>
      <c r="C5" s="3"/>
      <c r="D5" s="3"/>
      <c r="E5" s="3"/>
      <c r="F5" s="3"/>
      <c r="G5" s="3"/>
      <c r="H5" s="4"/>
    </row>
    <row r="6" spans="1:8" ht="15">
      <c r="A6" s="5" t="s">
        <v>12</v>
      </c>
      <c r="B6" s="6"/>
      <c r="C6" s="6"/>
      <c r="D6" s="6"/>
      <c r="E6" s="6"/>
      <c r="F6" s="6"/>
      <c r="G6" s="6"/>
      <c r="H6" s="7"/>
    </row>
    <row r="7" spans="1:8" ht="15">
      <c r="A7" s="8"/>
      <c r="B7" s="9"/>
      <c r="C7" s="9"/>
      <c r="D7" s="9"/>
      <c r="E7" s="9"/>
      <c r="F7" s="9"/>
      <c r="G7" s="9"/>
      <c r="H7" s="10"/>
    </row>
    <row r="8" spans="1:8" ht="15">
      <c r="A8" s="11" t="s">
        <v>18</v>
      </c>
      <c r="B8" s="12"/>
      <c r="C8" s="12"/>
      <c r="D8" s="12"/>
      <c r="E8" s="12"/>
      <c r="F8" s="12"/>
      <c r="G8" s="12"/>
      <c r="H8" s="13"/>
    </row>
    <row r="9" spans="1:8" ht="15">
      <c r="A9" s="11" t="s">
        <v>19</v>
      </c>
      <c r="B9" s="12"/>
      <c r="C9" s="12"/>
      <c r="D9" s="12"/>
      <c r="E9" s="12"/>
      <c r="F9" s="12"/>
      <c r="G9" s="12"/>
      <c r="H9" s="13"/>
    </row>
    <row r="10" spans="1:8" ht="15">
      <c r="A10" s="11" t="s">
        <v>20</v>
      </c>
      <c r="B10" s="12"/>
      <c r="C10" s="12"/>
      <c r="D10" s="12"/>
      <c r="E10" s="12"/>
      <c r="F10" s="12"/>
      <c r="G10" s="12"/>
      <c r="H10" s="13"/>
    </row>
    <row r="11" spans="1:8" ht="15">
      <c r="A11" s="11" t="s">
        <v>21</v>
      </c>
      <c r="B11" s="12"/>
      <c r="C11" s="12"/>
      <c r="D11" s="12"/>
      <c r="E11" s="12"/>
      <c r="F11" s="12"/>
      <c r="G11" s="12"/>
      <c r="H11" s="13"/>
    </row>
    <row r="12" spans="1:8" ht="15">
      <c r="A12" s="11" t="s">
        <v>22</v>
      </c>
      <c r="B12" s="12"/>
      <c r="C12" s="12"/>
      <c r="D12" s="12"/>
      <c r="E12" s="12"/>
      <c r="F12" s="12"/>
      <c r="G12" s="12"/>
      <c r="H12" s="13"/>
    </row>
    <row r="13" spans="1:8" ht="15">
      <c r="A13" s="11" t="s">
        <v>23</v>
      </c>
      <c r="B13" s="12"/>
      <c r="C13" s="12"/>
      <c r="D13" s="12"/>
      <c r="E13" s="12"/>
      <c r="F13" s="12"/>
      <c r="G13" s="12"/>
      <c r="H13" s="13"/>
    </row>
    <row r="14" spans="1:8" ht="15">
      <c r="A14" s="11" t="s">
        <v>24</v>
      </c>
      <c r="B14" s="12"/>
      <c r="C14" s="12"/>
      <c r="D14" s="12"/>
      <c r="E14" s="12"/>
      <c r="F14" s="12"/>
      <c r="G14" s="12"/>
      <c r="H14" s="13"/>
    </row>
    <row r="15" spans="1:8" ht="15">
      <c r="A15" s="11" t="s">
        <v>25</v>
      </c>
      <c r="B15" s="12"/>
      <c r="C15" s="12"/>
      <c r="D15" s="12"/>
      <c r="E15" s="12"/>
      <c r="F15" s="12"/>
      <c r="G15" s="12"/>
      <c r="H15" s="13"/>
    </row>
    <row r="16" spans="1:8" ht="15">
      <c r="A16" s="11" t="s">
        <v>26</v>
      </c>
      <c r="B16" s="12"/>
      <c r="C16" s="12"/>
      <c r="D16" s="12"/>
      <c r="E16" s="12"/>
      <c r="F16" s="12"/>
      <c r="G16" s="12"/>
      <c r="H16" s="13"/>
    </row>
    <row r="17" spans="1:8" ht="15">
      <c r="A17" s="11" t="s">
        <v>27</v>
      </c>
      <c r="B17" s="12"/>
      <c r="C17" s="12"/>
      <c r="D17" s="12"/>
      <c r="E17" s="12"/>
      <c r="F17" s="12"/>
      <c r="G17" s="12"/>
      <c r="H17" s="13"/>
    </row>
    <row r="18" spans="1:8" ht="15">
      <c r="A18" s="11" t="s">
        <v>28</v>
      </c>
      <c r="B18" s="12"/>
      <c r="C18" s="12"/>
      <c r="D18" s="12"/>
      <c r="E18" s="12"/>
      <c r="F18" s="12"/>
      <c r="G18" s="12"/>
      <c r="H18" s="13"/>
    </row>
    <row r="19" spans="1:8" ht="15">
      <c r="A19" s="11"/>
      <c r="B19" s="12"/>
      <c r="C19" s="12"/>
      <c r="D19" s="12"/>
      <c r="E19" s="12"/>
      <c r="F19" s="12"/>
      <c r="G19" s="12"/>
      <c r="H19" s="13"/>
    </row>
    <row r="20" spans="1:8" ht="15">
      <c r="A20" s="14" t="s">
        <v>16</v>
      </c>
      <c r="B20" s="15"/>
      <c r="C20" s="15"/>
      <c r="D20" s="15"/>
      <c r="E20" s="15"/>
      <c r="F20" s="15"/>
      <c r="G20" s="15"/>
      <c r="H20" s="16"/>
    </row>
    <row r="21" spans="1:8" ht="15">
      <c r="A21" s="8"/>
      <c r="B21" s="9"/>
      <c r="C21" s="9"/>
      <c r="D21" s="9"/>
      <c r="E21" s="9"/>
      <c r="F21" s="9"/>
      <c r="G21" s="9"/>
      <c r="H21" s="10"/>
    </row>
    <row r="22" spans="1:8" ht="15">
      <c r="A22" s="11" t="s">
        <v>29</v>
      </c>
      <c r="B22" s="12"/>
      <c r="C22" s="12"/>
      <c r="D22" s="12"/>
      <c r="E22" s="12"/>
      <c r="F22" s="12"/>
      <c r="G22" s="12"/>
      <c r="H22" s="13"/>
    </row>
    <row r="23" spans="1:8" ht="15">
      <c r="A23" s="11" t="s">
        <v>30</v>
      </c>
      <c r="B23" s="12"/>
      <c r="C23" s="12"/>
      <c r="D23" s="12"/>
      <c r="E23" s="12"/>
      <c r="F23" s="12"/>
      <c r="G23" s="12"/>
      <c r="H23" s="13"/>
    </row>
    <row r="24" spans="1:8" ht="15">
      <c r="A24" s="17"/>
      <c r="B24" s="12"/>
      <c r="C24" s="12"/>
      <c r="D24" s="12"/>
      <c r="E24" s="12"/>
      <c r="F24" s="12"/>
      <c r="G24" s="12"/>
      <c r="H24" s="13"/>
    </row>
    <row r="25" spans="1:8" ht="15">
      <c r="A25" s="14" t="s">
        <v>13</v>
      </c>
      <c r="B25" s="15"/>
      <c r="C25" s="15"/>
      <c r="D25" s="15"/>
      <c r="E25" s="15"/>
      <c r="F25" s="15"/>
      <c r="G25" s="15"/>
      <c r="H25" s="16"/>
    </row>
    <row r="26" spans="1:8" ht="15">
      <c r="A26" s="8"/>
      <c r="B26" s="9"/>
      <c r="C26" s="9"/>
      <c r="D26" s="9"/>
      <c r="E26" s="9"/>
      <c r="F26" s="9"/>
      <c r="G26" s="9"/>
      <c r="H26" s="10"/>
    </row>
    <row r="27" spans="1:8" ht="15">
      <c r="A27" s="11" t="s">
        <v>32</v>
      </c>
      <c r="B27" s="12"/>
      <c r="C27" s="12"/>
      <c r="D27" s="12"/>
      <c r="E27" s="12"/>
      <c r="F27" s="12"/>
      <c r="G27" s="12"/>
      <c r="H27" s="13"/>
    </row>
    <row r="28" spans="1:8" ht="15">
      <c r="A28" s="11" t="s">
        <v>31</v>
      </c>
      <c r="B28" s="12"/>
      <c r="C28" s="12"/>
      <c r="D28" s="12"/>
      <c r="E28" s="12"/>
      <c r="F28" s="12"/>
      <c r="G28" s="12"/>
      <c r="H28" s="13"/>
    </row>
    <row r="29" spans="1:8" ht="15">
      <c r="A29" s="11" t="s">
        <v>35</v>
      </c>
      <c r="B29" s="12"/>
      <c r="C29" s="12"/>
      <c r="D29" s="12"/>
      <c r="E29" s="12"/>
      <c r="F29" s="12"/>
      <c r="G29" s="12"/>
      <c r="H29" s="13"/>
    </row>
    <row r="30" spans="1:8" ht="15">
      <c r="A30" s="11" t="s">
        <v>33</v>
      </c>
      <c r="B30" s="12"/>
      <c r="C30" s="12"/>
      <c r="D30" s="12"/>
      <c r="E30" s="12"/>
      <c r="F30" s="12"/>
      <c r="G30" s="12"/>
      <c r="H30" s="13"/>
    </row>
    <row r="31" spans="1:8" ht="15">
      <c r="A31" s="21" t="s">
        <v>36</v>
      </c>
      <c r="B31" s="12"/>
      <c r="C31" s="12"/>
      <c r="D31" s="12"/>
      <c r="E31" s="12"/>
      <c r="F31" s="12"/>
      <c r="G31" s="12"/>
      <c r="H31" s="13"/>
    </row>
    <row r="32" spans="1:8" ht="15">
      <c r="A32" s="11" t="s">
        <v>37</v>
      </c>
      <c r="B32" s="12"/>
      <c r="C32" s="12"/>
      <c r="D32" s="12"/>
      <c r="E32" s="12"/>
      <c r="F32" s="12"/>
      <c r="G32" s="12"/>
      <c r="H32" s="13"/>
    </row>
    <row r="33" spans="1:8" ht="15">
      <c r="A33" s="11" t="s">
        <v>34</v>
      </c>
      <c r="B33" s="12"/>
      <c r="C33" s="12"/>
      <c r="D33" s="12"/>
      <c r="E33" s="12"/>
      <c r="F33" s="12"/>
      <c r="G33" s="12"/>
      <c r="H33" s="13"/>
    </row>
    <row r="34" spans="1:8" ht="15">
      <c r="A34" s="11"/>
      <c r="B34" s="12"/>
      <c r="C34" s="12"/>
      <c r="D34" s="12"/>
      <c r="E34" s="12"/>
      <c r="F34" s="12"/>
      <c r="G34" s="12"/>
      <c r="H34" s="13"/>
    </row>
    <row r="35" spans="1:8" ht="15">
      <c r="A35" s="14" t="s">
        <v>14</v>
      </c>
      <c r="B35" s="15"/>
      <c r="C35" s="15"/>
      <c r="D35" s="15"/>
      <c r="E35" s="15"/>
      <c r="F35" s="15"/>
      <c r="G35" s="15"/>
      <c r="H35" s="16"/>
    </row>
    <row r="36" spans="1:8" ht="15">
      <c r="A36" s="17"/>
      <c r="B36" s="12"/>
      <c r="C36" s="12"/>
      <c r="D36" s="12"/>
      <c r="E36" s="12"/>
      <c r="F36" s="12"/>
      <c r="G36" s="12"/>
      <c r="H36" s="13"/>
    </row>
    <row r="37" spans="1:8" ht="15">
      <c r="A37" s="17"/>
      <c r="B37" s="12"/>
      <c r="C37" s="12"/>
      <c r="D37" s="12"/>
      <c r="E37" s="12"/>
      <c r="F37" s="12"/>
      <c r="G37" s="12"/>
      <c r="H37" s="13"/>
    </row>
    <row r="38" spans="1:8" ht="15">
      <c r="A38" s="14" t="s">
        <v>15</v>
      </c>
      <c r="B38" s="15"/>
      <c r="C38" s="15"/>
      <c r="D38" s="15"/>
      <c r="E38" s="15"/>
      <c r="F38" s="15"/>
      <c r="G38" s="15"/>
      <c r="H38" s="16"/>
    </row>
    <row r="39" spans="1:8" ht="15">
      <c r="A39" s="17"/>
      <c r="B39" s="12"/>
      <c r="C39" s="12"/>
      <c r="D39" s="12"/>
      <c r="E39" s="12"/>
      <c r="F39" s="12"/>
      <c r="G39" s="12"/>
      <c r="H39" s="13"/>
    </row>
    <row r="40" spans="1:8" ht="15">
      <c r="A40" s="17"/>
      <c r="B40" s="12"/>
      <c r="C40" s="12"/>
      <c r="D40" s="12"/>
      <c r="E40" s="12"/>
      <c r="F40" s="12"/>
      <c r="G40" s="12"/>
      <c r="H40" s="13"/>
    </row>
    <row r="41" spans="1:8" ht="15.75" thickBot="1">
      <c r="A41" s="18"/>
      <c r="B41" s="19"/>
      <c r="C41" s="19"/>
      <c r="D41" s="19"/>
      <c r="E41" s="19"/>
      <c r="F41" s="19"/>
      <c r="G41" s="19"/>
      <c r="H41" s="20"/>
    </row>
  </sheetData>
  <sheetProtection/>
  <mergeCells count="1">
    <mergeCell ref="A1:H2"/>
  </mergeCells>
  <printOptions/>
  <pageMargins left="0.7" right="0.7" top="0.75" bottom="0.75" header="0.3" footer="0.3"/>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codeName="Feuil5"/>
  <dimension ref="A1:H34"/>
  <sheetViews>
    <sheetView zoomScalePageLayoutView="0" workbookViewId="0" topLeftCell="A1">
      <selection activeCell="J8" sqref="J8"/>
    </sheetView>
  </sheetViews>
  <sheetFormatPr defaultColWidth="11.421875" defaultRowHeight="15"/>
  <sheetData>
    <row r="1" spans="1:8" ht="15">
      <c r="A1" s="257" t="s">
        <v>39</v>
      </c>
      <c r="B1" s="258"/>
      <c r="C1" s="258"/>
      <c r="D1" s="258"/>
      <c r="E1" s="258"/>
      <c r="F1" s="258"/>
      <c r="G1" s="258"/>
      <c r="H1" s="259"/>
    </row>
    <row r="2" spans="1:8" ht="15.75" thickBot="1">
      <c r="A2" s="260"/>
      <c r="B2" s="261"/>
      <c r="C2" s="261"/>
      <c r="D2" s="261"/>
      <c r="E2" s="261"/>
      <c r="F2" s="261"/>
      <c r="G2" s="261"/>
      <c r="H2" s="262"/>
    </row>
    <row r="3" spans="1:8" ht="15">
      <c r="A3" s="17"/>
      <c r="B3" s="12"/>
      <c r="C3" s="12"/>
      <c r="D3" s="12"/>
      <c r="E3" s="12"/>
      <c r="F3" s="12"/>
      <c r="G3" s="12"/>
      <c r="H3" s="13"/>
    </row>
    <row r="4" spans="1:8" ht="15">
      <c r="A4" s="2" t="s">
        <v>391</v>
      </c>
      <c r="B4" s="12"/>
      <c r="C4" s="12"/>
      <c r="D4" s="12"/>
      <c r="E4" s="12"/>
      <c r="F4" s="12"/>
      <c r="G4" s="12"/>
      <c r="H4" s="13"/>
    </row>
    <row r="5" spans="1:8" ht="15">
      <c r="A5" s="12"/>
      <c r="B5" s="12"/>
      <c r="C5" s="12"/>
      <c r="D5" s="12"/>
      <c r="E5" s="12"/>
      <c r="F5" s="12"/>
      <c r="G5" s="12"/>
      <c r="H5" s="13"/>
    </row>
    <row r="6" spans="1:8" ht="15">
      <c r="A6" s="29" t="s">
        <v>48</v>
      </c>
      <c r="B6" s="15"/>
      <c r="C6" s="15"/>
      <c r="D6" s="15"/>
      <c r="E6" s="15"/>
      <c r="F6" s="15"/>
      <c r="G6" s="15"/>
      <c r="H6" s="16"/>
    </row>
    <row r="7" spans="1:8" ht="15">
      <c r="A7" s="30"/>
      <c r="B7" s="23"/>
      <c r="C7" s="12"/>
      <c r="D7" s="12"/>
      <c r="E7" s="12"/>
      <c r="F7" s="12"/>
      <c r="G7" s="12"/>
      <c r="H7" s="13"/>
    </row>
    <row r="8" spans="1:8" ht="15">
      <c r="A8" s="22" t="s">
        <v>59</v>
      </c>
      <c r="B8" s="9"/>
      <c r="C8" s="9"/>
      <c r="D8" s="9"/>
      <c r="E8" s="9"/>
      <c r="F8" s="9"/>
      <c r="G8" s="9"/>
      <c r="H8" s="10"/>
    </row>
    <row r="9" spans="1:8" ht="15">
      <c r="A9" s="22" t="s">
        <v>43</v>
      </c>
      <c r="B9" s="9"/>
      <c r="C9" s="9"/>
      <c r="D9" s="9"/>
      <c r="E9" s="9"/>
      <c r="F9" s="9"/>
      <c r="G9" s="9"/>
      <c r="H9" s="10"/>
    </row>
    <row r="10" spans="1:8" ht="15">
      <c r="A10" s="22" t="s">
        <v>41</v>
      </c>
      <c r="B10" s="9"/>
      <c r="C10" s="9"/>
      <c r="D10" s="9"/>
      <c r="E10" s="9"/>
      <c r="F10" s="9"/>
      <c r="G10" s="9"/>
      <c r="H10" s="10"/>
    </row>
    <row r="11" spans="1:8" ht="15">
      <c r="A11" s="22" t="s">
        <v>44</v>
      </c>
      <c r="B11" s="23"/>
      <c r="C11" s="12"/>
      <c r="D11" s="12"/>
      <c r="E11" s="12"/>
      <c r="F11" s="12"/>
      <c r="G11" s="12"/>
      <c r="H11" s="13"/>
    </row>
    <row r="12" spans="1:8" ht="15">
      <c r="A12" s="22" t="s">
        <v>45</v>
      </c>
      <c r="B12" s="23"/>
      <c r="C12" s="12"/>
      <c r="D12" s="12"/>
      <c r="E12" s="12"/>
      <c r="F12" s="12"/>
      <c r="G12" s="12"/>
      <c r="H12" s="13"/>
    </row>
    <row r="13" spans="1:8" ht="15">
      <c r="A13" s="22" t="s">
        <v>42</v>
      </c>
      <c r="B13" s="23"/>
      <c r="C13" s="12"/>
      <c r="D13" s="12"/>
      <c r="E13" s="12"/>
      <c r="F13" s="12"/>
      <c r="G13" s="12"/>
      <c r="H13" s="13"/>
    </row>
    <row r="14" spans="1:8" ht="15">
      <c r="A14" s="22" t="s">
        <v>46</v>
      </c>
      <c r="B14" s="23"/>
      <c r="C14" s="12"/>
      <c r="D14" s="12"/>
      <c r="E14" s="12"/>
      <c r="F14" s="12"/>
      <c r="G14" s="12"/>
      <c r="H14" s="13"/>
    </row>
    <row r="15" spans="1:8" ht="15">
      <c r="A15" s="30"/>
      <c r="B15" s="23"/>
      <c r="C15" s="12"/>
      <c r="D15" s="12"/>
      <c r="E15" s="12"/>
      <c r="F15" s="12"/>
      <c r="G15" s="12"/>
      <c r="H15" s="13"/>
    </row>
    <row r="16" spans="1:8" ht="15">
      <c r="A16" s="29" t="s">
        <v>47</v>
      </c>
      <c r="B16" s="15"/>
      <c r="C16" s="15"/>
      <c r="D16" s="15"/>
      <c r="E16" s="15"/>
      <c r="F16" s="15"/>
      <c r="G16" s="15"/>
      <c r="H16" s="16"/>
    </row>
    <row r="17" spans="1:8" ht="15">
      <c r="A17" s="30"/>
      <c r="B17" s="23"/>
      <c r="C17" s="12"/>
      <c r="D17" s="12"/>
      <c r="E17" s="12"/>
      <c r="F17" s="12"/>
      <c r="G17" s="12"/>
      <c r="H17" s="13"/>
    </row>
    <row r="18" spans="1:8" ht="15">
      <c r="A18" s="22" t="s">
        <v>49</v>
      </c>
      <c r="B18" s="23"/>
      <c r="C18" s="12"/>
      <c r="D18" s="12"/>
      <c r="E18" s="12"/>
      <c r="F18" s="12"/>
      <c r="G18" s="12"/>
      <c r="H18" s="13"/>
    </row>
    <row r="19" spans="1:8" ht="15">
      <c r="A19" s="22" t="s">
        <v>52</v>
      </c>
      <c r="B19" s="23"/>
      <c r="C19" s="12"/>
      <c r="D19" s="12"/>
      <c r="E19" s="12"/>
      <c r="F19" s="12"/>
      <c r="G19" s="12"/>
      <c r="H19" s="13"/>
    </row>
    <row r="20" spans="1:8" ht="15">
      <c r="A20" s="22" t="s">
        <v>53</v>
      </c>
      <c r="B20" s="23"/>
      <c r="C20" s="12"/>
      <c r="D20" s="12"/>
      <c r="E20" s="12"/>
      <c r="F20" s="12"/>
      <c r="G20" s="12"/>
      <c r="H20" s="13"/>
    </row>
    <row r="21" spans="1:8" ht="15">
      <c r="A21" s="22" t="s">
        <v>54</v>
      </c>
      <c r="B21" s="23"/>
      <c r="C21" s="12"/>
      <c r="D21" s="12"/>
      <c r="E21" s="12"/>
      <c r="F21" s="12"/>
      <c r="G21" s="12"/>
      <c r="H21" s="13"/>
    </row>
    <row r="22" spans="1:8" ht="15">
      <c r="A22" s="22" t="s">
        <v>55</v>
      </c>
      <c r="B22" s="23"/>
      <c r="C22" s="12"/>
      <c r="D22" s="12"/>
      <c r="E22" s="12"/>
      <c r="F22" s="12"/>
      <c r="G22" s="12"/>
      <c r="H22" s="13"/>
    </row>
    <row r="23" spans="1:8" ht="15">
      <c r="A23" s="22" t="s">
        <v>50</v>
      </c>
      <c r="B23" s="23"/>
      <c r="C23" s="12"/>
      <c r="D23" s="12"/>
      <c r="E23" s="12"/>
      <c r="F23" s="12"/>
      <c r="G23" s="12"/>
      <c r="H23" s="13"/>
    </row>
    <row r="24" spans="1:8" ht="15">
      <c r="A24" s="24" t="s">
        <v>40</v>
      </c>
      <c r="B24" s="23"/>
      <c r="C24" s="12"/>
      <c r="D24" s="12"/>
      <c r="E24" s="12"/>
      <c r="F24" s="12"/>
      <c r="G24" s="12"/>
      <c r="H24" s="13"/>
    </row>
    <row r="25" spans="1:8" ht="15">
      <c r="A25" s="24"/>
      <c r="B25" s="23"/>
      <c r="C25" s="12"/>
      <c r="D25" s="12"/>
      <c r="E25" s="12"/>
      <c r="F25" s="12"/>
      <c r="G25" s="12"/>
      <c r="H25" s="13"/>
    </row>
    <row r="26" spans="1:8" ht="15">
      <c r="A26" s="31" t="s">
        <v>56</v>
      </c>
      <c r="B26" s="15"/>
      <c r="C26" s="15"/>
      <c r="D26" s="15"/>
      <c r="E26" s="15"/>
      <c r="F26" s="15"/>
      <c r="G26" s="15"/>
      <c r="H26" s="16"/>
    </row>
    <row r="27" spans="1:8" ht="15">
      <c r="A27" s="24"/>
      <c r="B27" s="23"/>
      <c r="C27" s="12"/>
      <c r="D27" s="12"/>
      <c r="E27" s="12"/>
      <c r="F27" s="12"/>
      <c r="G27" s="12"/>
      <c r="H27" s="13"/>
    </row>
    <row r="28" spans="1:8" ht="15">
      <c r="A28" s="22" t="s">
        <v>57</v>
      </c>
      <c r="B28" s="9"/>
      <c r="C28" s="9"/>
      <c r="D28" s="9"/>
      <c r="E28" s="9"/>
      <c r="F28" s="9"/>
      <c r="G28" s="9"/>
      <c r="H28" s="10"/>
    </row>
    <row r="29" spans="1:8" ht="15">
      <c r="A29" s="22" t="s">
        <v>61</v>
      </c>
      <c r="B29" s="23"/>
      <c r="C29" s="12"/>
      <c r="D29" s="12"/>
      <c r="E29" s="12"/>
      <c r="F29" s="12"/>
      <c r="G29" s="12"/>
      <c r="H29" s="13"/>
    </row>
    <row r="30" spans="1:8" ht="15">
      <c r="A30" s="22" t="s">
        <v>58</v>
      </c>
      <c r="B30" s="23"/>
      <c r="C30" s="12"/>
      <c r="D30" s="12"/>
      <c r="E30" s="12"/>
      <c r="F30" s="12"/>
      <c r="G30" s="12"/>
      <c r="H30" s="13"/>
    </row>
    <row r="31" spans="1:8" ht="15">
      <c r="A31" s="22" t="s">
        <v>60</v>
      </c>
      <c r="B31" s="23"/>
      <c r="C31" s="12"/>
      <c r="D31" s="12"/>
      <c r="E31" s="12"/>
      <c r="F31" s="12"/>
      <c r="G31" s="12"/>
      <c r="H31" s="13"/>
    </row>
    <row r="32" spans="1:8" ht="15">
      <c r="A32" s="22" t="s">
        <v>51</v>
      </c>
      <c r="B32" s="9"/>
      <c r="C32" s="9"/>
      <c r="D32" s="9"/>
      <c r="E32" s="9"/>
      <c r="F32" s="9"/>
      <c r="G32" s="9"/>
      <c r="H32" s="10"/>
    </row>
    <row r="33" spans="1:8" ht="15">
      <c r="A33" s="30"/>
      <c r="B33" s="9"/>
      <c r="C33" s="9"/>
      <c r="D33" s="9"/>
      <c r="E33" s="9"/>
      <c r="F33" s="9"/>
      <c r="G33" s="9"/>
      <c r="H33" s="10"/>
    </row>
    <row r="34" spans="1:8" ht="15.75" thickBot="1">
      <c r="A34" s="27"/>
      <c r="B34" s="28"/>
      <c r="C34" s="19"/>
      <c r="D34" s="19"/>
      <c r="E34" s="19"/>
      <c r="F34" s="19"/>
      <c r="G34" s="19"/>
      <c r="H34" s="20"/>
    </row>
  </sheetData>
  <sheetProtection/>
  <mergeCells count="1">
    <mergeCell ref="A1:H2"/>
  </mergeCells>
  <printOptions/>
  <pageMargins left="0.7" right="0.7" top="0.75" bottom="0.75" header="0.3" footer="0.3"/>
  <pageSetup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Feuil13"/>
  <dimension ref="A1:H33"/>
  <sheetViews>
    <sheetView zoomScalePageLayoutView="0" workbookViewId="0" topLeftCell="A1">
      <selection activeCell="A1" sqref="A1:H2"/>
    </sheetView>
  </sheetViews>
  <sheetFormatPr defaultColWidth="11.421875" defaultRowHeight="15"/>
  <cols>
    <col min="1" max="1" width="11.421875" style="38" customWidth="1"/>
  </cols>
  <sheetData>
    <row r="1" spans="1:8" ht="15">
      <c r="A1" s="257" t="s">
        <v>400</v>
      </c>
      <c r="B1" s="258"/>
      <c r="C1" s="258"/>
      <c r="D1" s="258"/>
      <c r="E1" s="258"/>
      <c r="F1" s="258"/>
      <c r="G1" s="258"/>
      <c r="H1" s="259"/>
    </row>
    <row r="2" spans="1:8" ht="15.75" thickBot="1">
      <c r="A2" s="260"/>
      <c r="B2" s="261"/>
      <c r="C2" s="261"/>
      <c r="D2" s="261"/>
      <c r="E2" s="261"/>
      <c r="F2" s="261"/>
      <c r="G2" s="261"/>
      <c r="H2" s="262"/>
    </row>
    <row r="3" spans="1:8" ht="15.75">
      <c r="A3" s="39"/>
      <c r="B3" s="283" t="s">
        <v>133</v>
      </c>
      <c r="C3" s="283"/>
      <c r="D3" s="283"/>
      <c r="E3" s="283"/>
      <c r="F3" s="283"/>
      <c r="G3" s="283"/>
      <c r="H3" s="13"/>
    </row>
    <row r="4" spans="1:8" ht="15.75">
      <c r="A4" s="39"/>
      <c r="B4" s="284"/>
      <c r="C4" s="284"/>
      <c r="D4" s="284"/>
      <c r="E4" s="284"/>
      <c r="F4" s="284"/>
      <c r="G4" s="284"/>
      <c r="H4" s="13"/>
    </row>
    <row r="5" spans="1:8" ht="15.75">
      <c r="A5" s="39"/>
      <c r="B5" s="285" t="s">
        <v>134</v>
      </c>
      <c r="C5" s="285"/>
      <c r="D5" s="285"/>
      <c r="E5" s="285"/>
      <c r="F5" s="285"/>
      <c r="G5" s="285"/>
      <c r="H5" s="13"/>
    </row>
    <row r="6" spans="1:8" ht="15.75">
      <c r="A6" s="39"/>
      <c r="B6" s="9"/>
      <c r="C6" s="36"/>
      <c r="D6" s="9"/>
      <c r="E6" s="9"/>
      <c r="F6" s="9"/>
      <c r="G6" s="9"/>
      <c r="H6" s="10"/>
    </row>
    <row r="7" spans="1:8" ht="18" customHeight="1">
      <c r="A7" s="41" t="s">
        <v>135</v>
      </c>
      <c r="B7" s="42" t="s">
        <v>140</v>
      </c>
      <c r="C7" s="42"/>
      <c r="D7" s="42"/>
      <c r="E7" s="42"/>
      <c r="F7" s="42"/>
      <c r="G7" s="42"/>
      <c r="H7" s="43"/>
    </row>
    <row r="8" spans="1:8" ht="15.75">
      <c r="A8" s="37"/>
      <c r="B8" s="42" t="s">
        <v>144</v>
      </c>
      <c r="C8" s="42"/>
      <c r="D8" s="42"/>
      <c r="E8" s="42"/>
      <c r="F8" s="42"/>
      <c r="G8" s="42"/>
      <c r="H8" s="43"/>
    </row>
    <row r="9" spans="1:8" ht="14.25" customHeight="1">
      <c r="A9" s="37"/>
      <c r="B9" s="42" t="s">
        <v>143</v>
      </c>
      <c r="C9" s="42"/>
      <c r="D9" s="42"/>
      <c r="E9" s="42"/>
      <c r="F9" s="42"/>
      <c r="G9" s="42"/>
      <c r="H9" s="43"/>
    </row>
    <row r="10" spans="1:8" ht="15.75">
      <c r="A10" s="37"/>
      <c r="B10" s="42"/>
      <c r="C10" s="42"/>
      <c r="D10" s="42"/>
      <c r="E10" s="42"/>
      <c r="F10" s="42"/>
      <c r="G10" s="42"/>
      <c r="H10" s="43"/>
    </row>
    <row r="11" spans="1:8" ht="15.75">
      <c r="A11" s="37" t="s">
        <v>136</v>
      </c>
      <c r="B11" s="42" t="s">
        <v>141</v>
      </c>
      <c r="C11" s="42"/>
      <c r="D11" s="42"/>
      <c r="E11" s="42"/>
      <c r="F11" s="42"/>
      <c r="G11" s="42"/>
      <c r="H11" s="43"/>
    </row>
    <row r="12" spans="1:8" ht="15.75">
      <c r="A12" s="37"/>
      <c r="B12" s="42" t="s">
        <v>150</v>
      </c>
      <c r="C12" s="42"/>
      <c r="D12" s="42"/>
      <c r="E12" s="42"/>
      <c r="F12" s="42"/>
      <c r="G12" s="42"/>
      <c r="H12" s="43"/>
    </row>
    <row r="13" spans="1:8" ht="15.75">
      <c r="A13" s="37"/>
      <c r="B13" s="42"/>
      <c r="C13" s="42"/>
      <c r="D13" s="42"/>
      <c r="E13" s="42"/>
      <c r="F13" s="42"/>
      <c r="G13" s="42"/>
      <c r="H13" s="43"/>
    </row>
    <row r="14" spans="1:8" ht="15.75" customHeight="1">
      <c r="A14" s="37" t="s">
        <v>137</v>
      </c>
      <c r="B14" s="42" t="s">
        <v>149</v>
      </c>
      <c r="C14" s="42"/>
      <c r="D14" s="42"/>
      <c r="E14" s="42"/>
      <c r="F14" s="42"/>
      <c r="G14" s="42"/>
      <c r="H14" s="43"/>
    </row>
    <row r="15" spans="1:8" ht="15.75" customHeight="1">
      <c r="A15" s="37"/>
      <c r="B15" s="42"/>
      <c r="C15" s="42"/>
      <c r="D15" s="42"/>
      <c r="E15" s="42"/>
      <c r="F15" s="42"/>
      <c r="G15" s="42"/>
      <c r="H15" s="43"/>
    </row>
    <row r="16" spans="1:8" ht="15.75">
      <c r="A16" s="37" t="s">
        <v>138</v>
      </c>
      <c r="B16" s="42" t="s">
        <v>151</v>
      </c>
      <c r="C16" s="42"/>
      <c r="D16" s="42"/>
      <c r="E16" s="42"/>
      <c r="F16" s="42"/>
      <c r="G16" s="42"/>
      <c r="H16" s="43"/>
    </row>
    <row r="17" spans="1:8" ht="15.75">
      <c r="A17" s="37"/>
      <c r="B17" s="42" t="s">
        <v>152</v>
      </c>
      <c r="C17" s="42"/>
      <c r="D17" s="42"/>
      <c r="E17" s="42"/>
      <c r="F17" s="42"/>
      <c r="G17" s="42"/>
      <c r="H17" s="43"/>
    </row>
    <row r="18" spans="1:8" ht="15.75">
      <c r="A18" s="37"/>
      <c r="B18" s="42"/>
      <c r="C18" s="42"/>
      <c r="D18" s="42"/>
      <c r="E18" s="42"/>
      <c r="F18" s="42"/>
      <c r="G18" s="42"/>
      <c r="H18" s="43"/>
    </row>
    <row r="19" spans="1:8" ht="17.25" customHeight="1">
      <c r="A19" s="47" t="s">
        <v>139</v>
      </c>
      <c r="B19" s="44" t="s">
        <v>148</v>
      </c>
      <c r="C19" s="42"/>
      <c r="D19" s="42"/>
      <c r="E19" s="42"/>
      <c r="F19" s="42"/>
      <c r="G19" s="42"/>
      <c r="H19" s="43"/>
    </row>
    <row r="20" spans="1:8" ht="15.75" customHeight="1">
      <c r="A20" s="37"/>
      <c r="B20" s="44" t="s">
        <v>147</v>
      </c>
      <c r="C20" s="42"/>
      <c r="D20" s="42"/>
      <c r="E20" s="42"/>
      <c r="F20" s="44"/>
      <c r="G20" s="42"/>
      <c r="H20" s="43"/>
    </row>
    <row r="21" spans="1:8" ht="15.75">
      <c r="A21" s="37"/>
      <c r="B21" s="42" t="s">
        <v>153</v>
      </c>
      <c r="C21" s="42"/>
      <c r="D21" s="42"/>
      <c r="E21" s="42"/>
      <c r="F21" s="42"/>
      <c r="G21" s="42"/>
      <c r="H21" s="43"/>
    </row>
    <row r="22" spans="1:8" ht="15.75">
      <c r="A22" s="37"/>
      <c r="B22" s="42" t="s">
        <v>154</v>
      </c>
      <c r="C22" s="42"/>
      <c r="D22" s="42"/>
      <c r="E22" s="42"/>
      <c r="F22" s="42"/>
      <c r="G22" s="42"/>
      <c r="H22" s="43"/>
    </row>
    <row r="23" spans="1:8" ht="15.75">
      <c r="A23" s="37"/>
      <c r="B23" s="42" t="s">
        <v>155</v>
      </c>
      <c r="C23" s="42"/>
      <c r="D23" s="42"/>
      <c r="E23" s="42"/>
      <c r="F23" s="42"/>
      <c r="G23" s="42"/>
      <c r="H23" s="43"/>
    </row>
    <row r="24" spans="1:8" ht="15.75">
      <c r="A24" s="37"/>
      <c r="B24" s="42" t="s">
        <v>156</v>
      </c>
      <c r="C24" s="42"/>
      <c r="D24" s="42"/>
      <c r="E24" s="42"/>
      <c r="F24" s="42"/>
      <c r="G24" s="42"/>
      <c r="H24" s="43"/>
    </row>
    <row r="25" spans="1:8" ht="15.75">
      <c r="A25" s="37"/>
      <c r="B25" s="42" t="s">
        <v>157</v>
      </c>
      <c r="C25" s="42"/>
      <c r="D25" s="42"/>
      <c r="E25" s="42"/>
      <c r="F25" s="42"/>
      <c r="G25" s="42"/>
      <c r="H25" s="43"/>
    </row>
    <row r="26" spans="1:8" ht="15.75">
      <c r="A26" s="37"/>
      <c r="B26" s="42" t="s">
        <v>158</v>
      </c>
      <c r="C26" s="42"/>
      <c r="D26" s="42"/>
      <c r="E26" s="42"/>
      <c r="F26" s="42"/>
      <c r="G26" s="42"/>
      <c r="H26" s="43"/>
    </row>
    <row r="27" spans="1:8" ht="15.75">
      <c r="A27" s="37"/>
      <c r="B27" s="42" t="s">
        <v>159</v>
      </c>
      <c r="C27" s="42"/>
      <c r="D27" s="42"/>
      <c r="E27" s="42"/>
      <c r="F27" s="42"/>
      <c r="G27" s="42"/>
      <c r="H27" s="43"/>
    </row>
    <row r="28" spans="1:8" ht="15.75">
      <c r="A28" s="37"/>
      <c r="B28" s="42"/>
      <c r="C28" s="42"/>
      <c r="D28" s="42"/>
      <c r="E28" s="42"/>
      <c r="F28" s="42"/>
      <c r="G28" s="42"/>
      <c r="H28" s="43"/>
    </row>
    <row r="29" spans="1:8" ht="15.75">
      <c r="A29" s="37" t="s">
        <v>142</v>
      </c>
      <c r="B29" s="42" t="s">
        <v>146</v>
      </c>
      <c r="C29" s="42"/>
      <c r="D29" s="42"/>
      <c r="E29" s="42"/>
      <c r="F29" s="42"/>
      <c r="G29" s="42"/>
      <c r="H29" s="43"/>
    </row>
    <row r="30" spans="1:8" ht="15.75">
      <c r="A30" s="37"/>
      <c r="B30" s="42" t="s">
        <v>145</v>
      </c>
      <c r="C30" s="42"/>
      <c r="D30" s="42"/>
      <c r="E30" s="42"/>
      <c r="F30" s="42"/>
      <c r="G30" s="42"/>
      <c r="H30" s="43"/>
    </row>
    <row r="31" spans="1:8" ht="15.75">
      <c r="A31" s="37"/>
      <c r="B31" s="42"/>
      <c r="C31" s="42"/>
      <c r="D31" s="42"/>
      <c r="E31" s="42"/>
      <c r="F31" s="42"/>
      <c r="G31" s="42"/>
      <c r="H31" s="43"/>
    </row>
    <row r="32" spans="1:8" ht="15.75">
      <c r="A32" s="37"/>
      <c r="B32" s="42"/>
      <c r="C32" s="42"/>
      <c r="D32" s="42"/>
      <c r="E32" s="42"/>
      <c r="F32" s="42"/>
      <c r="G32" s="42"/>
      <c r="H32" s="43"/>
    </row>
    <row r="33" spans="1:8" ht="16.5" thickBot="1">
      <c r="A33" s="40"/>
      <c r="B33" s="45"/>
      <c r="C33" s="45"/>
      <c r="D33" s="45"/>
      <c r="E33" s="45"/>
      <c r="F33" s="45"/>
      <c r="G33" s="45"/>
      <c r="H33" s="46"/>
    </row>
    <row r="35" ht="15.75" customHeight="1"/>
    <row r="37" ht="15.75" customHeight="1"/>
    <row r="43" ht="15.75" customHeight="1"/>
    <row r="44" ht="15.75" customHeight="1"/>
    <row r="45" ht="15.75" customHeight="1"/>
    <row r="46" ht="15.75" customHeight="1"/>
    <row r="51" ht="15.75" customHeight="1"/>
    <row r="52" ht="15.75" customHeight="1"/>
  </sheetData>
  <sheetProtection/>
  <mergeCells count="3">
    <mergeCell ref="A1:H2"/>
    <mergeCell ref="B3:G4"/>
    <mergeCell ref="B5:G5"/>
  </mergeCells>
  <printOptions/>
  <pageMargins left="0.7" right="0.7" top="0.75" bottom="0.75" header="0.3" footer="0.3"/>
  <pageSetup horizontalDpi="200" verticalDpi="200" orientation="portrait" paperSize="9" scale="75" r:id="rId2"/>
  <legacyDrawing r:id="rId1"/>
</worksheet>
</file>

<file path=xl/worksheets/sheet14.xml><?xml version="1.0" encoding="utf-8"?>
<worksheet xmlns="http://schemas.openxmlformats.org/spreadsheetml/2006/main" xmlns:r="http://schemas.openxmlformats.org/officeDocument/2006/relationships">
  <sheetPr codeName="Feuil14"/>
  <dimension ref="A1:AS31"/>
  <sheetViews>
    <sheetView zoomScalePageLayoutView="0" workbookViewId="0" topLeftCell="A1">
      <selection activeCell="I11" sqref="I11"/>
    </sheetView>
  </sheetViews>
  <sheetFormatPr defaultColWidth="11.421875" defaultRowHeight="15"/>
  <sheetData>
    <row r="1" spans="1:8" ht="15">
      <c r="A1" s="257" t="s">
        <v>399</v>
      </c>
      <c r="B1" s="258"/>
      <c r="C1" s="258"/>
      <c r="D1" s="258"/>
      <c r="E1" s="258"/>
      <c r="F1" s="258"/>
      <c r="G1" s="258"/>
      <c r="H1" s="259"/>
    </row>
    <row r="2" spans="1:8" ht="15.75" thickBot="1">
      <c r="A2" s="260"/>
      <c r="B2" s="261"/>
      <c r="C2" s="261"/>
      <c r="D2" s="261"/>
      <c r="E2" s="261"/>
      <c r="F2" s="261"/>
      <c r="G2" s="261"/>
      <c r="H2" s="262"/>
    </row>
    <row r="3" spans="1:8" ht="15">
      <c r="A3" s="17"/>
      <c r="B3" s="12"/>
      <c r="C3" s="12"/>
      <c r="D3" s="12"/>
      <c r="E3" s="12"/>
      <c r="F3" s="12"/>
      <c r="G3" s="12"/>
      <c r="H3" s="13"/>
    </row>
    <row r="4" spans="1:8" ht="27.75" customHeight="1">
      <c r="A4" s="50"/>
      <c r="B4" s="286" t="s">
        <v>228</v>
      </c>
      <c r="C4" s="286"/>
      <c r="D4" s="286"/>
      <c r="E4" s="286"/>
      <c r="F4" s="286"/>
      <c r="G4" s="286"/>
      <c r="H4" s="48"/>
    </row>
    <row r="5" spans="1:8" ht="14.25" customHeight="1">
      <c r="A5" s="50"/>
      <c r="B5" s="176"/>
      <c r="C5" s="176"/>
      <c r="D5" s="176"/>
      <c r="E5" s="176"/>
      <c r="F5" s="176"/>
      <c r="G5" s="176"/>
      <c r="H5" s="48"/>
    </row>
    <row r="6" spans="1:8" ht="15">
      <c r="A6" s="51" t="s">
        <v>160</v>
      </c>
      <c r="B6" s="62"/>
      <c r="C6" s="62"/>
      <c r="D6" s="62"/>
      <c r="E6" s="62"/>
      <c r="F6" s="62"/>
      <c r="G6" s="62"/>
      <c r="H6" s="84"/>
    </row>
    <row r="7" spans="1:8" ht="15">
      <c r="A7" s="26"/>
      <c r="B7" s="23"/>
      <c r="C7" s="12"/>
      <c r="D7" s="12"/>
      <c r="E7" s="12"/>
      <c r="F7" s="12"/>
      <c r="G7" s="12"/>
      <c r="H7" s="13"/>
    </row>
    <row r="8" spans="1:8" ht="15">
      <c r="A8" s="11" t="s">
        <v>229</v>
      </c>
      <c r="B8" s="67"/>
      <c r="C8" s="67"/>
      <c r="D8" s="67"/>
      <c r="E8" s="67"/>
      <c r="F8" s="67"/>
      <c r="G8" s="67"/>
      <c r="H8" s="69"/>
    </row>
    <row r="9" spans="1:8" ht="15">
      <c r="A9" s="11" t="s">
        <v>230</v>
      </c>
      <c r="B9" s="67"/>
      <c r="C9" s="67"/>
      <c r="D9" s="67"/>
      <c r="E9" s="67"/>
      <c r="F9" s="67"/>
      <c r="G9" s="67"/>
      <c r="H9" s="69"/>
    </row>
    <row r="10" spans="1:8" ht="15">
      <c r="A10" s="11" t="s">
        <v>161</v>
      </c>
      <c r="B10" s="67"/>
      <c r="C10" s="67"/>
      <c r="D10" s="67"/>
      <c r="E10" s="67"/>
      <c r="F10" s="67"/>
      <c r="G10" s="67"/>
      <c r="H10" s="69"/>
    </row>
    <row r="11" spans="1:8" ht="15">
      <c r="A11" s="11" t="s">
        <v>231</v>
      </c>
      <c r="B11" s="23"/>
      <c r="C11" s="12"/>
      <c r="D11" s="12"/>
      <c r="E11" s="12"/>
      <c r="F11" s="12"/>
      <c r="G11" s="12"/>
      <c r="H11" s="13"/>
    </row>
    <row r="12" spans="1:8" ht="15">
      <c r="A12" s="11" t="s">
        <v>232</v>
      </c>
      <c r="B12" s="23"/>
      <c r="C12" s="12"/>
      <c r="D12" s="12"/>
      <c r="E12" s="12"/>
      <c r="F12" s="12"/>
      <c r="G12" s="12"/>
      <c r="H12" s="13"/>
    </row>
    <row r="13" spans="1:8" ht="15">
      <c r="A13" s="26"/>
      <c r="B13" s="23"/>
      <c r="C13" s="12"/>
      <c r="D13" s="12"/>
      <c r="E13" s="12"/>
      <c r="F13" s="12"/>
      <c r="G13" s="12"/>
      <c r="H13" s="13"/>
    </row>
    <row r="14" spans="1:8" ht="15">
      <c r="A14" s="51" t="s">
        <v>162</v>
      </c>
      <c r="B14" s="62"/>
      <c r="C14" s="62"/>
      <c r="D14" s="62"/>
      <c r="E14" s="62"/>
      <c r="F14" s="62"/>
      <c r="G14" s="62"/>
      <c r="H14" s="84"/>
    </row>
    <row r="15" spans="1:45" s="49" customFormat="1" ht="15">
      <c r="A15" s="52"/>
      <c r="B15" s="67"/>
      <c r="C15" s="67"/>
      <c r="D15" s="67"/>
      <c r="E15" s="67"/>
      <c r="F15" s="67"/>
      <c r="G15" s="67"/>
      <c r="H15" s="69"/>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s="49" customFormat="1" ht="19.5" customHeight="1">
      <c r="A16" s="287" t="s">
        <v>233</v>
      </c>
      <c r="B16" s="288"/>
      <c r="C16" s="288"/>
      <c r="D16" s="288"/>
      <c r="E16" s="288"/>
      <c r="F16" s="288"/>
      <c r="G16" s="288"/>
      <c r="H16" s="289"/>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s="49" customFormat="1" ht="15">
      <c r="A17" s="52"/>
      <c r="B17" s="67"/>
      <c r="C17" s="67"/>
      <c r="D17" s="67"/>
      <c r="E17" s="67"/>
      <c r="F17" s="67"/>
      <c r="G17" s="67"/>
      <c r="H17" s="69"/>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8" ht="15">
      <c r="A18" s="11" t="s">
        <v>234</v>
      </c>
      <c r="B18" s="23"/>
      <c r="C18" s="12"/>
      <c r="D18" s="12"/>
      <c r="E18" s="12"/>
      <c r="F18" s="12"/>
      <c r="G18" s="12"/>
      <c r="H18" s="13"/>
    </row>
    <row r="19" spans="1:8" ht="15">
      <c r="A19" s="11" t="s">
        <v>235</v>
      </c>
      <c r="B19" s="23"/>
      <c r="C19" s="12"/>
      <c r="D19" s="12"/>
      <c r="E19" s="12"/>
      <c r="F19" s="12"/>
      <c r="G19" s="12"/>
      <c r="H19" s="13"/>
    </row>
    <row r="20" spans="1:8" ht="15">
      <c r="A20" s="11" t="s">
        <v>166</v>
      </c>
      <c r="B20" s="23"/>
      <c r="C20" s="12"/>
      <c r="D20" s="12"/>
      <c r="E20" s="12"/>
      <c r="F20" s="12"/>
      <c r="G20" s="12"/>
      <c r="H20" s="13"/>
    </row>
    <row r="21" spans="1:8" ht="15">
      <c r="A21" s="11" t="s">
        <v>167</v>
      </c>
      <c r="B21" s="23"/>
      <c r="C21" s="12"/>
      <c r="D21" s="12"/>
      <c r="E21" s="12"/>
      <c r="F21" s="12"/>
      <c r="G21" s="12"/>
      <c r="H21" s="13"/>
    </row>
    <row r="22" spans="1:8" ht="15">
      <c r="A22" s="11" t="s">
        <v>236</v>
      </c>
      <c r="B22" s="23"/>
      <c r="C22" s="12"/>
      <c r="D22" s="12"/>
      <c r="E22" s="12"/>
      <c r="F22" s="12"/>
      <c r="G22" s="12"/>
      <c r="H22" s="13"/>
    </row>
    <row r="23" spans="1:8" ht="15">
      <c r="A23" s="11" t="s">
        <v>237</v>
      </c>
      <c r="B23" s="23"/>
      <c r="C23" s="12"/>
      <c r="D23" s="12"/>
      <c r="E23" s="12"/>
      <c r="F23" s="12"/>
      <c r="G23" s="12"/>
      <c r="H23" s="13"/>
    </row>
    <row r="24" spans="1:8" ht="15">
      <c r="A24" s="17"/>
      <c r="B24" s="23"/>
      <c r="C24" s="12"/>
      <c r="D24" s="12"/>
      <c r="E24" s="12"/>
      <c r="F24" s="12"/>
      <c r="G24" s="12"/>
      <c r="H24" s="13"/>
    </row>
    <row r="25" spans="1:8" ht="15">
      <c r="A25" s="85" t="s">
        <v>238</v>
      </c>
      <c r="B25" s="62"/>
      <c r="C25" s="62"/>
      <c r="D25" s="62"/>
      <c r="E25" s="62"/>
      <c r="F25" s="62"/>
      <c r="G25" s="62"/>
      <c r="H25" s="84"/>
    </row>
    <row r="26" spans="1:8" ht="15">
      <c r="A26" s="25"/>
      <c r="B26" s="23"/>
      <c r="C26" s="12"/>
      <c r="D26" s="12"/>
      <c r="E26" s="12"/>
      <c r="F26" s="12"/>
      <c r="G26" s="12"/>
      <c r="H26" s="13"/>
    </row>
    <row r="27" spans="1:8" ht="15">
      <c r="A27" s="11" t="s">
        <v>163</v>
      </c>
      <c r="B27" s="67"/>
      <c r="C27" s="67"/>
      <c r="D27" s="67"/>
      <c r="E27" s="67"/>
      <c r="F27" s="67"/>
      <c r="G27" s="67"/>
      <c r="H27" s="69"/>
    </row>
    <row r="28" spans="1:8" ht="15">
      <c r="A28" s="11" t="s">
        <v>165</v>
      </c>
      <c r="B28" s="23"/>
      <c r="C28" s="12"/>
      <c r="D28" s="12"/>
      <c r="E28" s="12"/>
      <c r="F28" s="12"/>
      <c r="G28" s="12"/>
      <c r="H28" s="13"/>
    </row>
    <row r="29" spans="1:8" ht="15">
      <c r="A29" s="11" t="s">
        <v>164</v>
      </c>
      <c r="B29" s="23"/>
      <c r="C29" s="12"/>
      <c r="D29" s="12"/>
      <c r="E29" s="12"/>
      <c r="F29" s="12"/>
      <c r="G29" s="12"/>
      <c r="H29" s="13"/>
    </row>
    <row r="30" spans="1:8" ht="15">
      <c r="A30" s="26"/>
      <c r="B30" s="67"/>
      <c r="C30" s="67"/>
      <c r="D30" s="67"/>
      <c r="E30" s="67"/>
      <c r="F30" s="67"/>
      <c r="G30" s="67"/>
      <c r="H30" s="69"/>
    </row>
    <row r="31" spans="1:8" ht="15.75" thickBot="1">
      <c r="A31" s="53"/>
      <c r="B31" s="79"/>
      <c r="C31" s="79"/>
      <c r="D31" s="79"/>
      <c r="E31" s="79"/>
      <c r="F31" s="79"/>
      <c r="G31" s="79"/>
      <c r="H31" s="80"/>
    </row>
  </sheetData>
  <sheetProtection/>
  <mergeCells count="3">
    <mergeCell ref="A1:H2"/>
    <mergeCell ref="B4:G4"/>
    <mergeCell ref="A16:H16"/>
  </mergeCells>
  <printOptions/>
  <pageMargins left="0.7" right="0.7" top="0.75" bottom="0.75" header="0.3" footer="0.3"/>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Feuil15"/>
  <dimension ref="A1:H34"/>
  <sheetViews>
    <sheetView zoomScalePageLayoutView="0" workbookViewId="0" topLeftCell="A1">
      <selection activeCell="I1" sqref="I1"/>
    </sheetView>
  </sheetViews>
  <sheetFormatPr defaultColWidth="11.421875" defaultRowHeight="15"/>
  <sheetData>
    <row r="1" spans="1:8" ht="15">
      <c r="A1" s="290" t="s">
        <v>398</v>
      </c>
      <c r="B1" s="291"/>
      <c r="C1" s="291"/>
      <c r="D1" s="291"/>
      <c r="E1" s="291"/>
      <c r="F1" s="291"/>
      <c r="G1" s="291"/>
      <c r="H1" s="292"/>
    </row>
    <row r="2" spans="1:8" ht="15.75" thickBot="1">
      <c r="A2" s="293"/>
      <c r="B2" s="294"/>
      <c r="C2" s="294"/>
      <c r="D2" s="294"/>
      <c r="E2" s="294"/>
      <c r="F2" s="294"/>
      <c r="G2" s="294"/>
      <c r="H2" s="295"/>
    </row>
    <row r="3" spans="1:8" ht="15">
      <c r="A3" s="56"/>
      <c r="B3" s="57"/>
      <c r="C3" s="57"/>
      <c r="D3" s="57"/>
      <c r="E3" s="57"/>
      <c r="F3" s="57"/>
      <c r="G3" s="57"/>
      <c r="H3" s="58"/>
    </row>
    <row r="4" spans="1:8" ht="15.75">
      <c r="A4" s="59"/>
      <c r="B4" s="296" t="s">
        <v>180</v>
      </c>
      <c r="C4" s="296"/>
      <c r="D4" s="296"/>
      <c r="E4" s="296"/>
      <c r="F4" s="296"/>
      <c r="G4" s="296"/>
      <c r="H4" s="60"/>
    </row>
    <row r="5" spans="1:8" ht="15.75">
      <c r="A5" s="59"/>
      <c r="B5" s="61"/>
      <c r="C5" s="61"/>
      <c r="D5" s="61"/>
      <c r="E5" s="61"/>
      <c r="F5" s="61"/>
      <c r="G5" s="61"/>
      <c r="H5" s="60"/>
    </row>
    <row r="6" spans="1:8" ht="15">
      <c r="A6" s="56"/>
      <c r="B6" s="297"/>
      <c r="C6" s="297"/>
      <c r="D6" s="297"/>
      <c r="E6" s="297"/>
      <c r="F6" s="297"/>
      <c r="G6" s="297"/>
      <c r="H6" s="58"/>
    </row>
    <row r="7" spans="1:8" ht="15">
      <c r="A7" s="62" t="s">
        <v>181</v>
      </c>
      <c r="B7" s="62"/>
      <c r="C7" s="63"/>
      <c r="D7" s="64"/>
      <c r="E7" s="65" t="s">
        <v>182</v>
      </c>
      <c r="F7" s="65"/>
      <c r="G7" s="66"/>
      <c r="H7" s="58"/>
    </row>
    <row r="8" spans="1:8" ht="15">
      <c r="A8" s="49"/>
      <c r="B8" s="49"/>
      <c r="C8" s="67"/>
      <c r="D8" s="68"/>
      <c r="E8" s="67" t="s">
        <v>183</v>
      </c>
      <c r="F8" s="67"/>
      <c r="G8" s="67"/>
      <c r="H8" s="69"/>
    </row>
    <row r="9" spans="1:8" ht="15">
      <c r="A9" s="70"/>
      <c r="B9" s="71"/>
      <c r="C9" s="57"/>
      <c r="D9" s="72"/>
      <c r="E9" s="73" t="s">
        <v>184</v>
      </c>
      <c r="F9" s="73"/>
      <c r="G9" s="73"/>
      <c r="H9" s="74"/>
    </row>
    <row r="10" spans="1:8" ht="15">
      <c r="A10" s="75"/>
      <c r="B10" s="67"/>
      <c r="C10" s="67"/>
      <c r="D10" s="67"/>
      <c r="E10" s="67"/>
      <c r="F10" s="67"/>
      <c r="G10" s="67"/>
      <c r="H10" s="69"/>
    </row>
    <row r="11" spans="1:8" ht="15">
      <c r="A11" s="62" t="s">
        <v>185</v>
      </c>
      <c r="B11" s="62"/>
      <c r="C11" s="62"/>
      <c r="D11" s="62"/>
      <c r="E11" s="67" t="s">
        <v>186</v>
      </c>
      <c r="F11" s="67"/>
      <c r="G11" s="67"/>
      <c r="H11" s="69"/>
    </row>
    <row r="12" spans="1:8" ht="15">
      <c r="A12" s="75"/>
      <c r="B12" s="67"/>
      <c r="C12" s="67"/>
      <c r="D12" s="67"/>
      <c r="E12" s="67" t="s">
        <v>187</v>
      </c>
      <c r="F12" s="67"/>
      <c r="G12" s="67"/>
      <c r="H12" s="69"/>
    </row>
    <row r="13" spans="1:8" ht="15">
      <c r="A13" s="75"/>
      <c r="B13" s="71"/>
      <c r="C13" s="57"/>
      <c r="D13" s="57"/>
      <c r="E13" s="73" t="s">
        <v>188</v>
      </c>
      <c r="F13" s="57"/>
      <c r="G13" s="57"/>
      <c r="H13" s="58"/>
    </row>
    <row r="14" spans="1:8" ht="15">
      <c r="A14" s="70"/>
      <c r="B14" s="71"/>
      <c r="C14" s="57"/>
      <c r="D14" s="57"/>
      <c r="E14" s="73" t="s">
        <v>189</v>
      </c>
      <c r="F14" s="73"/>
      <c r="G14" s="73"/>
      <c r="H14" s="58"/>
    </row>
    <row r="15" spans="1:8" ht="15">
      <c r="A15" s="52"/>
      <c r="B15" s="67"/>
      <c r="C15" s="67"/>
      <c r="D15" s="67"/>
      <c r="E15" s="298" t="s">
        <v>190</v>
      </c>
      <c r="F15" s="298"/>
      <c r="G15" s="298"/>
      <c r="H15" s="69"/>
    </row>
    <row r="16" spans="1:8" ht="15">
      <c r="A16" s="52"/>
      <c r="B16" s="67"/>
      <c r="C16" s="67"/>
      <c r="D16" s="67"/>
      <c r="E16" s="67" t="s">
        <v>191</v>
      </c>
      <c r="F16" s="67"/>
      <c r="G16" s="67"/>
      <c r="H16" s="69"/>
    </row>
    <row r="17" spans="1:8" ht="15">
      <c r="A17" s="52"/>
      <c r="B17" s="67"/>
      <c r="C17" s="67"/>
      <c r="D17" s="67"/>
      <c r="E17" s="67" t="s">
        <v>192</v>
      </c>
      <c r="F17" s="67"/>
      <c r="G17" s="67"/>
      <c r="H17" s="69"/>
    </row>
    <row r="18" spans="1:8" ht="15">
      <c r="A18" s="52"/>
      <c r="B18" s="67"/>
      <c r="C18" s="67"/>
      <c r="D18" s="67"/>
      <c r="E18" s="67" t="s">
        <v>193</v>
      </c>
      <c r="F18" s="67"/>
      <c r="G18" s="67"/>
      <c r="H18" s="69"/>
    </row>
    <row r="19" spans="1:8" ht="15">
      <c r="A19" s="70"/>
      <c r="B19" s="71"/>
      <c r="C19" s="57"/>
      <c r="D19" s="57"/>
      <c r="E19" s="73" t="s">
        <v>194</v>
      </c>
      <c r="F19" s="57"/>
      <c r="G19" s="57"/>
      <c r="H19" s="58"/>
    </row>
    <row r="20" spans="1:8" ht="15">
      <c r="A20" s="70"/>
      <c r="B20" s="71"/>
      <c r="C20" s="57"/>
      <c r="D20" s="57"/>
      <c r="E20" s="57"/>
      <c r="F20" s="57"/>
      <c r="G20" s="57"/>
      <c r="H20" s="58"/>
    </row>
    <row r="21" spans="1:8" ht="15">
      <c r="A21" s="62" t="s">
        <v>195</v>
      </c>
      <c r="B21" s="62"/>
      <c r="C21" s="76"/>
      <c r="D21" s="76"/>
      <c r="E21" s="73" t="s">
        <v>196</v>
      </c>
      <c r="F21" s="73"/>
      <c r="G21" s="57"/>
      <c r="H21" s="58"/>
    </row>
    <row r="22" spans="1:8" ht="15">
      <c r="A22" s="70"/>
      <c r="B22" s="71"/>
      <c r="C22" s="57"/>
      <c r="D22" s="57"/>
      <c r="E22" s="73" t="s">
        <v>197</v>
      </c>
      <c r="F22" s="73"/>
      <c r="G22" s="57"/>
      <c r="H22" s="58"/>
    </row>
    <row r="23" spans="1:8" ht="15">
      <c r="A23" s="70"/>
      <c r="B23" s="71"/>
      <c r="C23" s="57"/>
      <c r="D23" s="57"/>
      <c r="E23" s="73" t="s">
        <v>198</v>
      </c>
      <c r="F23" s="73"/>
      <c r="G23" s="57"/>
      <c r="H23" s="58"/>
    </row>
    <row r="24" spans="1:8" ht="15">
      <c r="A24" s="56"/>
      <c r="B24" s="71"/>
      <c r="C24" s="57"/>
      <c r="D24" s="57"/>
      <c r="E24" s="73" t="s">
        <v>199</v>
      </c>
      <c r="F24" s="73"/>
      <c r="G24" s="57"/>
      <c r="H24" s="58"/>
    </row>
    <row r="25" spans="1:8" ht="15">
      <c r="A25" s="56"/>
      <c r="B25" s="71"/>
      <c r="C25" s="57"/>
      <c r="D25" s="57"/>
      <c r="E25" s="73" t="s">
        <v>200</v>
      </c>
      <c r="F25" s="73"/>
      <c r="G25" s="57"/>
      <c r="H25" s="58"/>
    </row>
    <row r="26" spans="1:8" ht="15">
      <c r="A26" s="56"/>
      <c r="B26" s="71"/>
      <c r="C26" s="57"/>
      <c r="D26" s="57"/>
      <c r="E26" s="73"/>
      <c r="F26" s="73"/>
      <c r="G26" s="57"/>
      <c r="H26" s="58"/>
    </row>
    <row r="27" spans="1:8" ht="15">
      <c r="A27" s="62" t="s">
        <v>201</v>
      </c>
      <c r="B27" s="62"/>
      <c r="C27" s="76"/>
      <c r="D27" s="76"/>
      <c r="E27" s="67" t="s">
        <v>197</v>
      </c>
      <c r="F27" s="67"/>
      <c r="G27" s="67"/>
      <c r="H27" s="69"/>
    </row>
    <row r="28" spans="1:8" ht="15">
      <c r="A28" s="77"/>
      <c r="B28" s="71"/>
      <c r="C28" s="57"/>
      <c r="D28" s="57"/>
      <c r="E28" s="73" t="s">
        <v>202</v>
      </c>
      <c r="F28" s="73"/>
      <c r="G28" s="57"/>
      <c r="H28" s="58"/>
    </row>
    <row r="29" spans="1:8" ht="15">
      <c r="A29" s="75"/>
      <c r="B29" s="67"/>
      <c r="C29" s="67"/>
      <c r="D29" s="67"/>
      <c r="E29" s="67" t="s">
        <v>203</v>
      </c>
      <c r="F29" s="67"/>
      <c r="G29" s="67"/>
      <c r="H29" s="69"/>
    </row>
    <row r="30" spans="1:8" ht="15">
      <c r="A30" s="75"/>
      <c r="B30" s="71"/>
      <c r="C30" s="57"/>
      <c r="D30" s="57"/>
      <c r="E30" s="73" t="s">
        <v>204</v>
      </c>
      <c r="F30" s="73"/>
      <c r="G30" s="57"/>
      <c r="H30" s="58"/>
    </row>
    <row r="31" spans="1:8" ht="15">
      <c r="A31" s="75"/>
      <c r="B31" s="71"/>
      <c r="C31" s="57"/>
      <c r="D31" s="57"/>
      <c r="E31" s="299" t="s">
        <v>205</v>
      </c>
      <c r="F31" s="299"/>
      <c r="G31" s="299"/>
      <c r="H31" s="58"/>
    </row>
    <row r="32" spans="1:8" ht="15">
      <c r="A32" s="75"/>
      <c r="B32" s="71"/>
      <c r="C32" s="57"/>
      <c r="D32" s="57"/>
      <c r="E32" s="73"/>
      <c r="F32" s="73"/>
      <c r="G32" s="73"/>
      <c r="H32" s="58"/>
    </row>
    <row r="33" spans="1:8" ht="15">
      <c r="A33" s="70"/>
      <c r="B33" s="67"/>
      <c r="C33" s="67"/>
      <c r="D33" s="67"/>
      <c r="E33" s="67"/>
      <c r="F33" s="67"/>
      <c r="G33" s="67"/>
      <c r="H33" s="69"/>
    </row>
    <row r="34" spans="1:8" ht="15.75" thickBot="1">
      <c r="A34" s="78"/>
      <c r="B34" s="79"/>
      <c r="C34" s="79"/>
      <c r="D34" s="79"/>
      <c r="E34" s="79"/>
      <c r="F34" s="79"/>
      <c r="G34" s="79"/>
      <c r="H34" s="80"/>
    </row>
  </sheetData>
  <sheetProtection/>
  <mergeCells count="5">
    <mergeCell ref="A1:H2"/>
    <mergeCell ref="B4:G4"/>
    <mergeCell ref="B6:G6"/>
    <mergeCell ref="E15:G15"/>
    <mergeCell ref="E31:G31"/>
  </mergeCells>
  <printOptions/>
  <pageMargins left="0.7" right="0.7" top="0.75" bottom="0.75" header="0.3" footer="0.3"/>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Feuil16"/>
  <dimension ref="A1:J34"/>
  <sheetViews>
    <sheetView zoomScalePageLayoutView="0" workbookViewId="0" topLeftCell="A1">
      <selection activeCell="A1" sqref="A1:H2"/>
    </sheetView>
  </sheetViews>
  <sheetFormatPr defaultColWidth="11.421875" defaultRowHeight="15"/>
  <sheetData>
    <row r="1" spans="1:8" ht="15">
      <c r="A1" s="290" t="s">
        <v>397</v>
      </c>
      <c r="B1" s="291"/>
      <c r="C1" s="291"/>
      <c r="D1" s="291"/>
      <c r="E1" s="291"/>
      <c r="F1" s="291"/>
      <c r="G1" s="291"/>
      <c r="H1" s="292"/>
    </row>
    <row r="2" spans="1:8" ht="15.75" thickBot="1">
      <c r="A2" s="293"/>
      <c r="B2" s="294"/>
      <c r="C2" s="294"/>
      <c r="D2" s="294"/>
      <c r="E2" s="294"/>
      <c r="F2" s="294"/>
      <c r="G2" s="294"/>
      <c r="H2" s="295"/>
    </row>
    <row r="3" spans="1:8" ht="15">
      <c r="A3" s="56"/>
      <c r="B3" s="57"/>
      <c r="C3" s="57"/>
      <c r="D3" s="57"/>
      <c r="E3" s="57"/>
      <c r="F3" s="57"/>
      <c r="G3" s="57"/>
      <c r="H3" s="58"/>
    </row>
    <row r="4" spans="1:8" ht="15.75">
      <c r="A4" s="59"/>
      <c r="B4" s="300" t="s">
        <v>206</v>
      </c>
      <c r="C4" s="301"/>
      <c r="D4" s="301"/>
      <c r="E4" s="301"/>
      <c r="F4" s="301"/>
      <c r="G4" s="302"/>
      <c r="H4" s="60"/>
    </row>
    <row r="5" spans="1:8" ht="15.75">
      <c r="A5" s="59"/>
      <c r="B5" s="303" t="s">
        <v>207</v>
      </c>
      <c r="C5" s="304"/>
      <c r="D5" s="304"/>
      <c r="E5" s="304"/>
      <c r="F5" s="304"/>
      <c r="G5" s="305"/>
      <c r="H5" s="60"/>
    </row>
    <row r="6" spans="1:8" ht="15.75">
      <c r="A6" s="56"/>
      <c r="B6" s="306" t="s">
        <v>208</v>
      </c>
      <c r="C6" s="307"/>
      <c r="D6" s="307"/>
      <c r="E6" s="307"/>
      <c r="F6" s="307"/>
      <c r="G6" s="308"/>
      <c r="H6" s="58"/>
    </row>
    <row r="7" spans="1:8" ht="15">
      <c r="A7" s="52"/>
      <c r="B7" s="67"/>
      <c r="C7" s="155"/>
      <c r="D7" s="89"/>
      <c r="E7" s="65"/>
      <c r="F7" s="65"/>
      <c r="G7" s="155"/>
      <c r="H7" s="58"/>
    </row>
    <row r="8" spans="1:8" ht="15">
      <c r="A8" s="81" t="s">
        <v>209</v>
      </c>
      <c r="B8" s="82"/>
      <c r="C8" s="62"/>
      <c r="D8" s="83"/>
      <c r="E8" s="62"/>
      <c r="F8" s="62"/>
      <c r="G8" s="62"/>
      <c r="H8" s="84"/>
    </row>
    <row r="9" spans="1:8" ht="15">
      <c r="A9" s="70"/>
      <c r="B9" s="71"/>
      <c r="C9" s="57"/>
      <c r="D9" s="90"/>
      <c r="E9" s="154"/>
      <c r="F9" s="154"/>
      <c r="G9" s="154"/>
      <c r="H9" s="74"/>
    </row>
    <row r="10" spans="1:8" ht="15">
      <c r="A10" s="309" t="s">
        <v>210</v>
      </c>
      <c r="B10" s="310"/>
      <c r="C10" s="310"/>
      <c r="D10" s="310"/>
      <c r="E10" s="310"/>
      <c r="F10" s="310"/>
      <c r="G10" s="310"/>
      <c r="H10" s="311"/>
    </row>
    <row r="11" spans="1:8" ht="15">
      <c r="A11" s="309" t="s">
        <v>211</v>
      </c>
      <c r="B11" s="310"/>
      <c r="C11" s="310"/>
      <c r="D11" s="310"/>
      <c r="E11" s="310"/>
      <c r="F11" s="310"/>
      <c r="G11" s="310"/>
      <c r="H11" s="311"/>
    </row>
    <row r="12" spans="1:8" ht="15">
      <c r="A12" s="309" t="s">
        <v>212</v>
      </c>
      <c r="B12" s="310"/>
      <c r="C12" s="310"/>
      <c r="D12" s="310"/>
      <c r="E12" s="310"/>
      <c r="F12" s="310"/>
      <c r="G12" s="310"/>
      <c r="H12" s="311"/>
    </row>
    <row r="13" spans="1:8" ht="15">
      <c r="A13" s="309" t="s">
        <v>213</v>
      </c>
      <c r="B13" s="310"/>
      <c r="C13" s="310"/>
      <c r="D13" s="310"/>
      <c r="E13" s="310"/>
      <c r="F13" s="310"/>
      <c r="G13" s="310"/>
      <c r="H13" s="311"/>
    </row>
    <row r="14" spans="1:8" ht="15">
      <c r="A14" s="309" t="s">
        <v>214</v>
      </c>
      <c r="B14" s="310"/>
      <c r="C14" s="310"/>
      <c r="D14" s="310"/>
      <c r="E14" s="310"/>
      <c r="F14" s="310"/>
      <c r="G14" s="310"/>
      <c r="H14" s="311"/>
    </row>
    <row r="15" spans="1:8" ht="15">
      <c r="A15" s="309"/>
      <c r="B15" s="310"/>
      <c r="C15" s="310"/>
      <c r="D15" s="310"/>
      <c r="E15" s="310"/>
      <c r="F15" s="310"/>
      <c r="G15" s="310"/>
      <c r="H15" s="311"/>
    </row>
    <row r="16" spans="1:8" ht="15">
      <c r="A16" s="312" t="s">
        <v>215</v>
      </c>
      <c r="B16" s="313"/>
      <c r="C16" s="313"/>
      <c r="D16" s="313"/>
      <c r="E16" s="313"/>
      <c r="F16" s="313"/>
      <c r="G16" s="313"/>
      <c r="H16" s="314"/>
    </row>
    <row r="17" spans="1:8" ht="15">
      <c r="A17" s="52"/>
      <c r="B17" s="67"/>
      <c r="C17" s="67"/>
      <c r="D17" s="67"/>
      <c r="E17" s="67"/>
      <c r="F17" s="67"/>
      <c r="G17" s="67"/>
      <c r="H17" s="69"/>
    </row>
    <row r="18" spans="1:8" ht="15">
      <c r="A18" s="315" t="s">
        <v>216</v>
      </c>
      <c r="B18" s="316"/>
      <c r="C18" s="316"/>
      <c r="D18" s="316"/>
      <c r="E18" s="316"/>
      <c r="F18" s="316"/>
      <c r="G18" s="316"/>
      <c r="H18" s="317"/>
    </row>
    <row r="19" spans="1:8" ht="15">
      <c r="A19" s="315" t="s">
        <v>217</v>
      </c>
      <c r="B19" s="316"/>
      <c r="C19" s="316"/>
      <c r="D19" s="316"/>
      <c r="E19" s="316"/>
      <c r="F19" s="316"/>
      <c r="G19" s="316"/>
      <c r="H19" s="317"/>
    </row>
    <row r="20" spans="1:8" ht="15">
      <c r="A20" s="315" t="s">
        <v>218</v>
      </c>
      <c r="B20" s="316"/>
      <c r="C20" s="316"/>
      <c r="D20" s="316"/>
      <c r="E20" s="316"/>
      <c r="F20" s="316"/>
      <c r="G20" s="316"/>
      <c r="H20" s="317"/>
    </row>
    <row r="21" spans="1:8" ht="15">
      <c r="A21" s="315" t="s">
        <v>219</v>
      </c>
      <c r="B21" s="316"/>
      <c r="C21" s="316"/>
      <c r="D21" s="316"/>
      <c r="E21" s="316"/>
      <c r="F21" s="316"/>
      <c r="G21" s="316"/>
      <c r="H21" s="317"/>
    </row>
    <row r="22" spans="1:8" ht="15">
      <c r="A22" s="70"/>
      <c r="B22" s="318"/>
      <c r="C22" s="318"/>
      <c r="D22" s="318"/>
      <c r="E22" s="318"/>
      <c r="F22" s="318"/>
      <c r="G22" s="57"/>
      <c r="H22" s="58"/>
    </row>
    <row r="23" spans="1:8" ht="15">
      <c r="A23" s="312" t="s">
        <v>220</v>
      </c>
      <c r="B23" s="313"/>
      <c r="C23" s="313"/>
      <c r="D23" s="313"/>
      <c r="E23" s="313"/>
      <c r="F23" s="313"/>
      <c r="G23" s="313"/>
      <c r="H23" s="314"/>
    </row>
    <row r="24" spans="1:8" ht="15">
      <c r="A24" s="49"/>
      <c r="B24" s="49"/>
      <c r="C24" s="49"/>
      <c r="D24" s="49"/>
      <c r="E24" s="49"/>
      <c r="F24" s="49"/>
      <c r="G24" s="49"/>
      <c r="H24" s="43"/>
    </row>
    <row r="25" spans="1:8" ht="15">
      <c r="A25" s="315" t="s">
        <v>221</v>
      </c>
      <c r="B25" s="316"/>
      <c r="C25" s="316"/>
      <c r="D25" s="316"/>
      <c r="E25" s="316"/>
      <c r="F25" s="316"/>
      <c r="G25" s="316"/>
      <c r="H25" s="317"/>
    </row>
    <row r="26" spans="1:8" ht="15">
      <c r="A26" s="315" t="s">
        <v>222</v>
      </c>
      <c r="B26" s="316"/>
      <c r="C26" s="316"/>
      <c r="D26" s="316"/>
      <c r="E26" s="316"/>
      <c r="F26" s="316"/>
      <c r="G26" s="316"/>
      <c r="H26" s="317"/>
    </row>
    <row r="27" spans="1:10" ht="15">
      <c r="A27" s="309" t="s">
        <v>223</v>
      </c>
      <c r="B27" s="310"/>
      <c r="C27" s="310"/>
      <c r="D27" s="310"/>
      <c r="E27" s="310"/>
      <c r="F27" s="310"/>
      <c r="G27" s="310"/>
      <c r="H27" s="311"/>
      <c r="J27" s="171"/>
    </row>
    <row r="28" spans="1:8" ht="15">
      <c r="A28" s="309"/>
      <c r="B28" s="310"/>
      <c r="C28" s="310"/>
      <c r="D28" s="310"/>
      <c r="E28" s="310"/>
      <c r="F28" s="310"/>
      <c r="G28" s="310"/>
      <c r="H28" s="311"/>
    </row>
    <row r="29" spans="1:8" ht="15">
      <c r="A29" s="312" t="s">
        <v>389</v>
      </c>
      <c r="B29" s="313"/>
      <c r="C29" s="313"/>
      <c r="D29" s="313"/>
      <c r="E29" s="313"/>
      <c r="F29" s="313"/>
      <c r="G29" s="313"/>
      <c r="H29" s="314"/>
    </row>
    <row r="30" spans="1:8" ht="15">
      <c r="A30" s="309"/>
      <c r="B30" s="310"/>
      <c r="C30" s="310"/>
      <c r="D30" s="310"/>
      <c r="E30" s="310"/>
      <c r="F30" s="310"/>
      <c r="G30" s="310"/>
      <c r="H30" s="311"/>
    </row>
    <row r="31" spans="1:8" ht="15">
      <c r="A31" s="315" t="s">
        <v>224</v>
      </c>
      <c r="B31" s="316"/>
      <c r="C31" s="316"/>
      <c r="D31" s="316"/>
      <c r="E31" s="316"/>
      <c r="F31" s="316"/>
      <c r="G31" s="316"/>
      <c r="H31" s="317"/>
    </row>
    <row r="32" spans="1:8" ht="15">
      <c r="A32" s="315" t="s">
        <v>225</v>
      </c>
      <c r="B32" s="316"/>
      <c r="C32" s="316"/>
      <c r="D32" s="316"/>
      <c r="E32" s="316"/>
      <c r="F32" s="316"/>
      <c r="G32" s="316"/>
      <c r="H32" s="317"/>
    </row>
    <row r="33" spans="1:8" ht="15">
      <c r="A33" s="70"/>
      <c r="B33" s="67"/>
      <c r="C33" s="67"/>
      <c r="D33" s="67"/>
      <c r="E33" s="67"/>
      <c r="F33" s="67"/>
      <c r="G33" s="67"/>
      <c r="H33" s="69"/>
    </row>
    <row r="34" spans="1:8" ht="15.75" thickBot="1">
      <c r="A34" s="78"/>
      <c r="B34" s="79"/>
      <c r="C34" s="79"/>
      <c r="D34" s="79"/>
      <c r="E34" s="79"/>
      <c r="F34" s="79"/>
      <c r="G34" s="79"/>
      <c r="H34" s="80"/>
    </row>
  </sheetData>
  <sheetProtection/>
  <mergeCells count="25">
    <mergeCell ref="A32:H32"/>
    <mergeCell ref="A25:H25"/>
    <mergeCell ref="A26:H26"/>
    <mergeCell ref="A27:H27"/>
    <mergeCell ref="A28:H28"/>
    <mergeCell ref="A29:H29"/>
    <mergeCell ref="A30:H30"/>
    <mergeCell ref="A19:H19"/>
    <mergeCell ref="A20:H20"/>
    <mergeCell ref="A21:H21"/>
    <mergeCell ref="B22:F22"/>
    <mergeCell ref="A23:H23"/>
    <mergeCell ref="A31:H31"/>
    <mergeCell ref="A12:H12"/>
    <mergeCell ref="A13:H13"/>
    <mergeCell ref="A14:H14"/>
    <mergeCell ref="A15:H15"/>
    <mergeCell ref="A16:H16"/>
    <mergeCell ref="A18:H18"/>
    <mergeCell ref="A1:H2"/>
    <mergeCell ref="B4:G4"/>
    <mergeCell ref="B5:G5"/>
    <mergeCell ref="B6:G6"/>
    <mergeCell ref="A10:H10"/>
    <mergeCell ref="A11:H11"/>
  </mergeCells>
  <printOptions/>
  <pageMargins left="0.7" right="0.7" top="0.75" bottom="0.75" header="0.3" footer="0.3"/>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Feuil17"/>
  <dimension ref="A1:AS33"/>
  <sheetViews>
    <sheetView zoomScalePageLayoutView="0" workbookViewId="0" topLeftCell="A1">
      <selection activeCell="A1" sqref="A1:H2"/>
    </sheetView>
  </sheetViews>
  <sheetFormatPr defaultColWidth="11.421875" defaultRowHeight="15"/>
  <sheetData>
    <row r="1" spans="1:8" ht="15">
      <c r="A1" s="257" t="s">
        <v>239</v>
      </c>
      <c r="B1" s="258"/>
      <c r="C1" s="258"/>
      <c r="D1" s="258"/>
      <c r="E1" s="258"/>
      <c r="F1" s="258"/>
      <c r="G1" s="258"/>
      <c r="H1" s="259"/>
    </row>
    <row r="2" spans="1:8" ht="15.75" thickBot="1">
      <c r="A2" s="260"/>
      <c r="B2" s="261"/>
      <c r="C2" s="261"/>
      <c r="D2" s="261"/>
      <c r="E2" s="261"/>
      <c r="F2" s="261"/>
      <c r="G2" s="261"/>
      <c r="H2" s="262"/>
    </row>
    <row r="3" spans="1:8" ht="15">
      <c r="A3" s="324" t="s">
        <v>240</v>
      </c>
      <c r="B3" s="325"/>
      <c r="C3" s="325"/>
      <c r="D3" s="325"/>
      <c r="E3" s="325"/>
      <c r="F3" s="325"/>
      <c r="G3" s="325"/>
      <c r="H3" s="326"/>
    </row>
    <row r="4" spans="1:8" ht="27.75" customHeight="1">
      <c r="A4" s="327"/>
      <c r="B4" s="328"/>
      <c r="C4" s="328"/>
      <c r="D4" s="328"/>
      <c r="E4" s="328"/>
      <c r="F4" s="328"/>
      <c r="G4" s="328"/>
      <c r="H4" s="329"/>
    </row>
    <row r="5" spans="1:8" ht="14.25" customHeight="1">
      <c r="A5" s="327"/>
      <c r="B5" s="328"/>
      <c r="C5" s="328"/>
      <c r="D5" s="328"/>
      <c r="E5" s="328"/>
      <c r="F5" s="328"/>
      <c r="G5" s="328"/>
      <c r="H5" s="329"/>
    </row>
    <row r="6" spans="1:8" s="86" customFormat="1" ht="15">
      <c r="A6" s="312" t="s">
        <v>248</v>
      </c>
      <c r="B6" s="313"/>
      <c r="C6" s="313"/>
      <c r="D6" s="313"/>
      <c r="E6" s="313"/>
      <c r="F6" s="313"/>
      <c r="G6" s="313"/>
      <c r="H6" s="314"/>
    </row>
    <row r="7" spans="1:8" ht="15">
      <c r="A7" s="309"/>
      <c r="B7" s="310"/>
      <c r="C7" s="310"/>
      <c r="D7" s="310"/>
      <c r="E7" s="310"/>
      <c r="F7" s="310"/>
      <c r="G7" s="310"/>
      <c r="H7" s="311"/>
    </row>
    <row r="8" spans="1:8" ht="15">
      <c r="A8" s="330" t="s">
        <v>249</v>
      </c>
      <c r="B8" s="331"/>
      <c r="C8" s="331"/>
      <c r="D8" s="331"/>
      <c r="E8" s="331"/>
      <c r="F8" s="331"/>
      <c r="G8" s="331"/>
      <c r="H8" s="332"/>
    </row>
    <row r="9" spans="1:8" s="86" customFormat="1" ht="15">
      <c r="A9" s="330"/>
      <c r="B9" s="331"/>
      <c r="C9" s="331"/>
      <c r="D9" s="331"/>
      <c r="E9" s="331"/>
      <c r="F9" s="331"/>
      <c r="G9" s="331"/>
      <c r="H9" s="332"/>
    </row>
    <row r="10" spans="1:8" s="86" customFormat="1" ht="15">
      <c r="A10" s="330"/>
      <c r="B10" s="331"/>
      <c r="C10" s="331"/>
      <c r="D10" s="331"/>
      <c r="E10" s="331"/>
      <c r="F10" s="331"/>
      <c r="G10" s="331"/>
      <c r="H10" s="332"/>
    </row>
    <row r="11" spans="1:8" s="86" customFormat="1" ht="15">
      <c r="A11" s="330"/>
      <c r="B11" s="331"/>
      <c r="C11" s="331"/>
      <c r="D11" s="331"/>
      <c r="E11" s="331"/>
      <c r="F11" s="331"/>
      <c r="G11" s="331"/>
      <c r="H11" s="332"/>
    </row>
    <row r="12" spans="1:8" s="86" customFormat="1" ht="15">
      <c r="A12" s="330"/>
      <c r="B12" s="331"/>
      <c r="C12" s="331"/>
      <c r="D12" s="331"/>
      <c r="E12" s="331"/>
      <c r="F12" s="331"/>
      <c r="G12" s="331"/>
      <c r="H12" s="332"/>
    </row>
    <row r="13" spans="1:8" s="86" customFormat="1" ht="15">
      <c r="A13" s="330"/>
      <c r="B13" s="331"/>
      <c r="C13" s="331"/>
      <c r="D13" s="331"/>
      <c r="E13" s="331"/>
      <c r="F13" s="331"/>
      <c r="G13" s="331"/>
      <c r="H13" s="332"/>
    </row>
    <row r="14" spans="1:8" s="86" customFormat="1" ht="15">
      <c r="A14" s="330"/>
      <c r="B14" s="331"/>
      <c r="C14" s="331"/>
      <c r="D14" s="331"/>
      <c r="E14" s="331"/>
      <c r="F14" s="331"/>
      <c r="G14" s="331"/>
      <c r="H14" s="332"/>
    </row>
    <row r="15" spans="1:8" ht="15">
      <c r="A15" s="336"/>
      <c r="B15" s="337"/>
      <c r="C15" s="337"/>
      <c r="D15" s="337"/>
      <c r="E15" s="337"/>
      <c r="F15" s="337"/>
      <c r="G15" s="337"/>
      <c r="H15" s="338"/>
    </row>
    <row r="16" spans="1:8" ht="15">
      <c r="A16" s="312" t="s">
        <v>250</v>
      </c>
      <c r="B16" s="313"/>
      <c r="C16" s="313"/>
      <c r="D16" s="313"/>
      <c r="E16" s="313"/>
      <c r="F16" s="313"/>
      <c r="G16" s="313"/>
      <c r="H16" s="314"/>
    </row>
    <row r="17" spans="1:8" ht="15">
      <c r="A17" s="309"/>
      <c r="B17" s="310"/>
      <c r="C17" s="310"/>
      <c r="D17" s="310"/>
      <c r="E17" s="310"/>
      <c r="F17" s="310"/>
      <c r="G17" s="310"/>
      <c r="H17" s="311"/>
    </row>
    <row r="18" spans="1:8" s="86" customFormat="1" ht="15">
      <c r="A18" s="339" t="s">
        <v>242</v>
      </c>
      <c r="B18" s="340"/>
      <c r="C18" s="340"/>
      <c r="D18" s="340"/>
      <c r="E18" s="340"/>
      <c r="F18" s="340"/>
      <c r="G18" s="340"/>
      <c r="H18" s="341"/>
    </row>
    <row r="19" spans="1:8" s="86" customFormat="1" ht="15">
      <c r="A19" s="342"/>
      <c r="B19" s="340"/>
      <c r="C19" s="340"/>
      <c r="D19" s="340"/>
      <c r="E19" s="340"/>
      <c r="F19" s="340"/>
      <c r="G19" s="340"/>
      <c r="H19" s="341"/>
    </row>
    <row r="20" spans="1:8" s="86" customFormat="1" ht="15">
      <c r="A20" s="342"/>
      <c r="B20" s="340"/>
      <c r="C20" s="340"/>
      <c r="D20" s="340"/>
      <c r="E20" s="340"/>
      <c r="F20" s="340"/>
      <c r="G20" s="340"/>
      <c r="H20" s="341"/>
    </row>
    <row r="21" spans="1:8" s="86" customFormat="1" ht="15">
      <c r="A21" s="342"/>
      <c r="B21" s="340"/>
      <c r="C21" s="340"/>
      <c r="D21" s="340"/>
      <c r="E21" s="340"/>
      <c r="F21" s="340"/>
      <c r="G21" s="340"/>
      <c r="H21" s="341"/>
    </row>
    <row r="22" spans="1:8" s="86" customFormat="1" ht="15">
      <c r="A22" s="342"/>
      <c r="B22" s="340"/>
      <c r="C22" s="340"/>
      <c r="D22" s="340"/>
      <c r="E22" s="340"/>
      <c r="F22" s="340"/>
      <c r="G22" s="340"/>
      <c r="H22" s="341"/>
    </row>
    <row r="23" spans="1:8" s="86" customFormat="1" ht="15">
      <c r="A23" s="342"/>
      <c r="B23" s="340"/>
      <c r="C23" s="340"/>
      <c r="D23" s="340"/>
      <c r="E23" s="340"/>
      <c r="F23" s="340"/>
      <c r="G23" s="340"/>
      <c r="H23" s="341"/>
    </row>
    <row r="24" spans="1:8" s="86" customFormat="1" ht="15">
      <c r="A24" s="342"/>
      <c r="B24" s="340"/>
      <c r="C24" s="340"/>
      <c r="D24" s="340"/>
      <c r="E24" s="340"/>
      <c r="F24" s="340"/>
      <c r="G24" s="340"/>
      <c r="H24" s="341"/>
    </row>
    <row r="25" spans="1:8" s="86" customFormat="1" ht="15">
      <c r="A25" s="319"/>
      <c r="B25" s="318"/>
      <c r="C25" s="318"/>
      <c r="D25" s="318"/>
      <c r="E25" s="318"/>
      <c r="F25" s="318"/>
      <c r="G25" s="318"/>
      <c r="H25" s="320"/>
    </row>
    <row r="26" spans="1:8" ht="15">
      <c r="A26" s="312" t="s">
        <v>241</v>
      </c>
      <c r="B26" s="313"/>
      <c r="C26" s="313"/>
      <c r="D26" s="313"/>
      <c r="E26" s="313"/>
      <c r="F26" s="313"/>
      <c r="G26" s="313"/>
      <c r="H26" s="314"/>
    </row>
    <row r="27" spans="1:8" ht="15">
      <c r="A27" s="309"/>
      <c r="B27" s="310"/>
      <c r="C27" s="310"/>
      <c r="D27" s="310"/>
      <c r="E27" s="310"/>
      <c r="F27" s="310"/>
      <c r="G27" s="310"/>
      <c r="H27" s="311"/>
    </row>
    <row r="28" spans="1:45" s="88" customFormat="1" ht="15" customHeight="1">
      <c r="A28" s="321" t="s">
        <v>243</v>
      </c>
      <c r="B28" s="322"/>
      <c r="C28" s="322"/>
      <c r="D28" s="322"/>
      <c r="E28" s="322"/>
      <c r="F28" s="322"/>
      <c r="G28" s="322"/>
      <c r="H28" s="323"/>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row>
    <row r="29" spans="1:8" s="86" customFormat="1" ht="15">
      <c r="A29" s="321" t="s">
        <v>244</v>
      </c>
      <c r="B29" s="322"/>
      <c r="C29" s="322"/>
      <c r="D29" s="322"/>
      <c r="E29" s="322"/>
      <c r="F29" s="322"/>
      <c r="G29" s="322"/>
      <c r="H29" s="323"/>
    </row>
    <row r="30" spans="1:8" s="86" customFormat="1" ht="15">
      <c r="A30" s="321" t="s">
        <v>245</v>
      </c>
      <c r="B30" s="322"/>
      <c r="C30" s="322"/>
      <c r="D30" s="322"/>
      <c r="E30" s="322"/>
      <c r="F30" s="322"/>
      <c r="G30" s="322"/>
      <c r="H30" s="323"/>
    </row>
    <row r="31" spans="1:8" s="86" customFormat="1" ht="15">
      <c r="A31" s="321" t="s">
        <v>246</v>
      </c>
      <c r="B31" s="322"/>
      <c r="C31" s="322"/>
      <c r="D31" s="322"/>
      <c r="E31" s="322"/>
      <c r="F31" s="322"/>
      <c r="G31" s="322"/>
      <c r="H31" s="323"/>
    </row>
    <row r="32" spans="1:8" s="86" customFormat="1" ht="15">
      <c r="A32" s="321" t="s">
        <v>247</v>
      </c>
      <c r="B32" s="322"/>
      <c r="C32" s="322"/>
      <c r="D32" s="322"/>
      <c r="E32" s="322"/>
      <c r="F32" s="322"/>
      <c r="G32" s="322"/>
      <c r="H32" s="323"/>
    </row>
    <row r="33" spans="1:8" ht="15.75" thickBot="1">
      <c r="A33" s="333"/>
      <c r="B33" s="334"/>
      <c r="C33" s="334"/>
      <c r="D33" s="334"/>
      <c r="E33" s="334"/>
      <c r="F33" s="334"/>
      <c r="G33" s="334"/>
      <c r="H33" s="335"/>
    </row>
  </sheetData>
  <sheetProtection/>
  <mergeCells count="18">
    <mergeCell ref="A33:H33"/>
    <mergeCell ref="A15:H15"/>
    <mergeCell ref="A7:H7"/>
    <mergeCell ref="A1:H2"/>
    <mergeCell ref="A16:H16"/>
    <mergeCell ref="A26:H26"/>
    <mergeCell ref="A18:H24"/>
    <mergeCell ref="A28:H28"/>
    <mergeCell ref="A29:H29"/>
    <mergeCell ref="A17:H17"/>
    <mergeCell ref="A25:H25"/>
    <mergeCell ref="A27:H27"/>
    <mergeCell ref="A30:H30"/>
    <mergeCell ref="A31:H31"/>
    <mergeCell ref="A32:H32"/>
    <mergeCell ref="A3:H5"/>
    <mergeCell ref="A6:H6"/>
    <mergeCell ref="A8:H14"/>
  </mergeCells>
  <printOptions/>
  <pageMargins left="0.7" right="0.7" top="0.75" bottom="0.75" header="0.3" footer="0.3"/>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sheetPr codeName="Feuil18"/>
  <dimension ref="A1:AV31"/>
  <sheetViews>
    <sheetView zoomScalePageLayoutView="0" workbookViewId="0" topLeftCell="A1">
      <selection activeCell="A1" sqref="A1:K2"/>
    </sheetView>
  </sheetViews>
  <sheetFormatPr defaultColWidth="11.421875" defaultRowHeight="15"/>
  <sheetData>
    <row r="1" spans="1:11" ht="15">
      <c r="A1" s="257" t="s">
        <v>396</v>
      </c>
      <c r="B1" s="258"/>
      <c r="C1" s="258"/>
      <c r="D1" s="258"/>
      <c r="E1" s="258"/>
      <c r="F1" s="258"/>
      <c r="G1" s="258"/>
      <c r="H1" s="258"/>
      <c r="I1" s="258"/>
      <c r="J1" s="258"/>
      <c r="K1" s="259"/>
    </row>
    <row r="2" spans="1:11" ht="15.75" thickBot="1">
      <c r="A2" s="260"/>
      <c r="B2" s="261"/>
      <c r="C2" s="261"/>
      <c r="D2" s="261"/>
      <c r="E2" s="261"/>
      <c r="F2" s="261"/>
      <c r="G2" s="261"/>
      <c r="H2" s="261"/>
      <c r="I2" s="261"/>
      <c r="J2" s="261"/>
      <c r="K2" s="262"/>
    </row>
    <row r="3" spans="1:11" ht="15" customHeight="1">
      <c r="A3" s="351" t="s">
        <v>276</v>
      </c>
      <c r="B3" s="351"/>
      <c r="C3" s="351"/>
      <c r="D3" s="351"/>
      <c r="E3" s="351"/>
      <c r="F3" s="351"/>
      <c r="G3" s="351"/>
      <c r="H3" s="351"/>
      <c r="I3" s="351"/>
      <c r="J3" s="351"/>
      <c r="K3" s="352"/>
    </row>
    <row r="4" spans="1:11" ht="27.75" customHeight="1">
      <c r="A4" s="353"/>
      <c r="B4" s="353"/>
      <c r="C4" s="353"/>
      <c r="D4" s="353"/>
      <c r="E4" s="353"/>
      <c r="F4" s="353"/>
      <c r="G4" s="353"/>
      <c r="H4" s="353"/>
      <c r="I4" s="353"/>
      <c r="J4" s="353"/>
      <c r="K4" s="354"/>
    </row>
    <row r="5" spans="1:11" ht="14.25" customHeight="1">
      <c r="A5" s="353"/>
      <c r="B5" s="353"/>
      <c r="C5" s="353"/>
      <c r="D5" s="353"/>
      <c r="E5" s="353"/>
      <c r="F5" s="353"/>
      <c r="G5" s="353"/>
      <c r="H5" s="353"/>
      <c r="I5" s="353"/>
      <c r="J5" s="353"/>
      <c r="K5" s="354"/>
    </row>
    <row r="6" spans="1:11" s="86" customFormat="1" ht="15">
      <c r="A6" s="353"/>
      <c r="B6" s="353"/>
      <c r="C6" s="353"/>
      <c r="D6" s="353"/>
      <c r="E6" s="353"/>
      <c r="F6" s="353"/>
      <c r="G6" s="353"/>
      <c r="H6" s="353"/>
      <c r="I6" s="353"/>
      <c r="J6" s="353"/>
      <c r="K6" s="354"/>
    </row>
    <row r="7" spans="1:11" ht="15">
      <c r="A7" s="313" t="s">
        <v>277</v>
      </c>
      <c r="B7" s="313"/>
      <c r="C7" s="313"/>
      <c r="D7" s="313"/>
      <c r="E7" s="313"/>
      <c r="F7" s="313"/>
      <c r="G7" s="313"/>
      <c r="H7" s="313"/>
      <c r="I7" s="313"/>
      <c r="J7" s="313"/>
      <c r="K7" s="314"/>
    </row>
    <row r="8" spans="1:11" ht="15">
      <c r="A8" s="92"/>
      <c r="B8" s="92"/>
      <c r="C8" s="92"/>
      <c r="D8" s="92"/>
      <c r="E8" s="92"/>
      <c r="F8" s="92"/>
      <c r="G8" s="92"/>
      <c r="H8" s="92"/>
      <c r="I8" s="92"/>
      <c r="J8" s="92"/>
      <c r="K8" s="93"/>
    </row>
    <row r="9" spans="1:11" ht="15">
      <c r="A9" s="347" t="s">
        <v>278</v>
      </c>
      <c r="B9" s="347"/>
      <c r="C9" s="347"/>
      <c r="D9" s="347"/>
      <c r="E9" s="347"/>
      <c r="F9" s="347"/>
      <c r="G9" s="347"/>
      <c r="H9" s="347"/>
      <c r="I9" s="347"/>
      <c r="J9" s="347"/>
      <c r="K9" s="348"/>
    </row>
    <row r="10" spans="1:11" s="86" customFormat="1" ht="15">
      <c r="A10" s="347"/>
      <c r="B10" s="347"/>
      <c r="C10" s="347"/>
      <c r="D10" s="347"/>
      <c r="E10" s="347"/>
      <c r="F10" s="347"/>
      <c r="G10" s="347"/>
      <c r="H10" s="347"/>
      <c r="I10" s="347"/>
      <c r="J10" s="347"/>
      <c r="K10" s="348"/>
    </row>
    <row r="11" spans="1:11" s="86" customFormat="1" ht="15">
      <c r="A11" s="347"/>
      <c r="B11" s="347"/>
      <c r="C11" s="347"/>
      <c r="D11" s="347"/>
      <c r="E11" s="347"/>
      <c r="F11" s="347"/>
      <c r="G11" s="347"/>
      <c r="H11" s="347"/>
      <c r="I11" s="347"/>
      <c r="J11" s="347"/>
      <c r="K11" s="348"/>
    </row>
    <row r="12" spans="1:11" s="86" customFormat="1" ht="15">
      <c r="A12" s="347"/>
      <c r="B12" s="347"/>
      <c r="C12" s="347"/>
      <c r="D12" s="347"/>
      <c r="E12" s="347"/>
      <c r="F12" s="347"/>
      <c r="G12" s="347"/>
      <c r="H12" s="347"/>
      <c r="I12" s="347"/>
      <c r="J12" s="347"/>
      <c r="K12" s="348"/>
    </row>
    <row r="13" spans="1:11" s="86" customFormat="1" ht="15">
      <c r="A13" s="347"/>
      <c r="B13" s="347"/>
      <c r="C13" s="347"/>
      <c r="D13" s="347"/>
      <c r="E13" s="347"/>
      <c r="F13" s="347"/>
      <c r="G13" s="347"/>
      <c r="H13" s="347"/>
      <c r="I13" s="347"/>
      <c r="J13" s="347"/>
      <c r="K13" s="348"/>
    </row>
    <row r="14" spans="1:11" s="86" customFormat="1" ht="15">
      <c r="A14" s="347"/>
      <c r="B14" s="347"/>
      <c r="C14" s="347"/>
      <c r="D14" s="347"/>
      <c r="E14" s="347"/>
      <c r="F14" s="347"/>
      <c r="G14" s="347"/>
      <c r="H14" s="347"/>
      <c r="I14" s="347"/>
      <c r="J14" s="347"/>
      <c r="K14" s="348"/>
    </row>
    <row r="15" spans="1:11" s="86" customFormat="1" ht="15">
      <c r="A15" s="347"/>
      <c r="B15" s="347"/>
      <c r="C15" s="347"/>
      <c r="D15" s="347"/>
      <c r="E15" s="347"/>
      <c r="F15" s="347"/>
      <c r="G15" s="347"/>
      <c r="H15" s="347"/>
      <c r="I15" s="347"/>
      <c r="J15" s="347"/>
      <c r="K15" s="348"/>
    </row>
    <row r="16" spans="1:11" ht="15">
      <c r="A16" s="42"/>
      <c r="B16" s="42"/>
      <c r="C16" s="42"/>
      <c r="D16" s="42"/>
      <c r="E16" s="42"/>
      <c r="F16" s="42"/>
      <c r="G16" s="42"/>
      <c r="H16" s="42"/>
      <c r="I16" s="42"/>
      <c r="J16" s="42"/>
      <c r="K16" s="43"/>
    </row>
    <row r="17" spans="1:11" ht="15">
      <c r="A17" s="98"/>
      <c r="B17" s="98"/>
      <c r="C17" s="98"/>
      <c r="D17" s="98"/>
      <c r="E17" s="98"/>
      <c r="F17" s="98"/>
      <c r="G17" s="98"/>
      <c r="H17" s="98"/>
      <c r="I17" s="98"/>
      <c r="J17" s="98"/>
      <c r="K17" s="99"/>
    </row>
    <row r="18" spans="1:11" ht="15">
      <c r="A18" s="92"/>
      <c r="B18" s="92"/>
      <c r="C18" s="92"/>
      <c r="D18" s="92"/>
      <c r="E18" s="92"/>
      <c r="F18" s="92"/>
      <c r="G18" s="92"/>
      <c r="H18" s="92"/>
      <c r="I18" s="92"/>
      <c r="J18" s="92"/>
      <c r="K18" s="93"/>
    </row>
    <row r="19" spans="1:11" s="86" customFormat="1" ht="15">
      <c r="A19" s="313" t="s">
        <v>279</v>
      </c>
      <c r="B19" s="313"/>
      <c r="C19" s="313"/>
      <c r="D19" s="313"/>
      <c r="E19" s="313"/>
      <c r="F19" s="313"/>
      <c r="G19" s="313"/>
      <c r="H19" s="313"/>
      <c r="I19" s="313"/>
      <c r="J19" s="313"/>
      <c r="K19" s="314"/>
    </row>
    <row r="20" spans="1:11" s="86" customFormat="1" ht="15">
      <c r="A20" s="100"/>
      <c r="B20" s="100"/>
      <c r="C20" s="100"/>
      <c r="D20" s="100"/>
      <c r="E20" s="100"/>
      <c r="F20" s="100"/>
      <c r="G20" s="100"/>
      <c r="H20" s="100"/>
      <c r="I20" s="100"/>
      <c r="J20" s="100"/>
      <c r="K20" s="101"/>
    </row>
    <row r="21" spans="1:11" s="86" customFormat="1" ht="15">
      <c r="A21" s="94"/>
      <c r="B21" s="109" t="s">
        <v>306</v>
      </c>
      <c r="C21" s="349" t="s">
        <v>290</v>
      </c>
      <c r="D21" s="350"/>
      <c r="E21" s="109" t="s">
        <v>307</v>
      </c>
      <c r="F21" s="349" t="s">
        <v>289</v>
      </c>
      <c r="G21" s="350"/>
      <c r="H21" s="349" t="s">
        <v>305</v>
      </c>
      <c r="I21" s="350"/>
      <c r="J21" s="109" t="s">
        <v>309</v>
      </c>
      <c r="K21" s="101"/>
    </row>
    <row r="22" spans="1:11" s="86" customFormat="1" ht="15">
      <c r="A22" s="102"/>
      <c r="B22" s="107" t="s">
        <v>280</v>
      </c>
      <c r="C22" s="345" t="s">
        <v>291</v>
      </c>
      <c r="D22" s="346"/>
      <c r="E22" s="107"/>
      <c r="F22" s="345" t="s">
        <v>287</v>
      </c>
      <c r="G22" s="346"/>
      <c r="H22" s="345" t="s">
        <v>300</v>
      </c>
      <c r="I22" s="346"/>
      <c r="J22" s="107" t="s">
        <v>310</v>
      </c>
      <c r="K22" s="101"/>
    </row>
    <row r="23" spans="1:11" s="86" customFormat="1" ht="15">
      <c r="A23" s="102"/>
      <c r="B23" s="107" t="s">
        <v>286</v>
      </c>
      <c r="C23" s="345" t="s">
        <v>301</v>
      </c>
      <c r="D23" s="346"/>
      <c r="E23" s="107" t="s">
        <v>308</v>
      </c>
      <c r="F23" s="345" t="s">
        <v>293</v>
      </c>
      <c r="G23" s="346"/>
      <c r="H23" s="345" t="s">
        <v>296</v>
      </c>
      <c r="I23" s="346"/>
      <c r="J23" s="107" t="s">
        <v>310</v>
      </c>
      <c r="K23" s="101"/>
    </row>
    <row r="24" spans="1:11" s="86" customFormat="1" ht="15">
      <c r="A24" s="102"/>
      <c r="B24" s="107" t="s">
        <v>281</v>
      </c>
      <c r="C24" s="345" t="s">
        <v>302</v>
      </c>
      <c r="D24" s="346"/>
      <c r="E24" s="107" t="s">
        <v>308</v>
      </c>
      <c r="F24" s="345" t="s">
        <v>288</v>
      </c>
      <c r="G24" s="346"/>
      <c r="H24" s="345" t="s">
        <v>297</v>
      </c>
      <c r="I24" s="346"/>
      <c r="J24" s="107" t="s">
        <v>310</v>
      </c>
      <c r="K24" s="101"/>
    </row>
    <row r="25" spans="1:11" s="86" customFormat="1" ht="15">
      <c r="A25" s="102"/>
      <c r="B25" s="107" t="s">
        <v>282</v>
      </c>
      <c r="C25" s="345" t="s">
        <v>282</v>
      </c>
      <c r="D25" s="346"/>
      <c r="E25" s="107" t="s">
        <v>282</v>
      </c>
      <c r="F25" s="345" t="s">
        <v>282</v>
      </c>
      <c r="G25" s="346"/>
      <c r="H25" s="345" t="s">
        <v>282</v>
      </c>
      <c r="I25" s="346"/>
      <c r="J25" s="107" t="s">
        <v>282</v>
      </c>
      <c r="K25" s="101"/>
    </row>
    <row r="26" spans="1:11" s="86" customFormat="1" ht="15">
      <c r="A26" s="97"/>
      <c r="B26" s="107" t="s">
        <v>282</v>
      </c>
      <c r="C26" s="345" t="s">
        <v>282</v>
      </c>
      <c r="D26" s="346"/>
      <c r="E26" s="107" t="s">
        <v>282</v>
      </c>
      <c r="F26" s="345" t="s">
        <v>282</v>
      </c>
      <c r="G26" s="346"/>
      <c r="H26" s="345" t="s">
        <v>282</v>
      </c>
      <c r="I26" s="346"/>
      <c r="J26" s="107" t="s">
        <v>282</v>
      </c>
      <c r="K26" s="95"/>
    </row>
    <row r="27" spans="1:11" ht="15">
      <c r="A27" s="98"/>
      <c r="B27" s="106" t="s">
        <v>283</v>
      </c>
      <c r="C27" s="345" t="s">
        <v>303</v>
      </c>
      <c r="D27" s="346"/>
      <c r="E27" s="107" t="s">
        <v>308</v>
      </c>
      <c r="F27" s="345" t="s">
        <v>294</v>
      </c>
      <c r="G27" s="346"/>
      <c r="H27" s="345" t="s">
        <v>298</v>
      </c>
      <c r="I27" s="346"/>
      <c r="J27" s="107" t="s">
        <v>310</v>
      </c>
      <c r="K27" s="99"/>
    </row>
    <row r="28" spans="1:11" ht="15">
      <c r="A28" s="92"/>
      <c r="B28" s="106" t="s">
        <v>284</v>
      </c>
      <c r="C28" s="345" t="s">
        <v>304</v>
      </c>
      <c r="D28" s="346"/>
      <c r="E28" s="107" t="s">
        <v>308</v>
      </c>
      <c r="F28" s="345" t="s">
        <v>295</v>
      </c>
      <c r="G28" s="346"/>
      <c r="H28" s="345" t="s">
        <v>299</v>
      </c>
      <c r="I28" s="346"/>
      <c r="J28" s="107" t="s">
        <v>310</v>
      </c>
      <c r="K28" s="93"/>
    </row>
    <row r="29" spans="1:48" s="94" customFormat="1" ht="15" customHeight="1">
      <c r="A29" s="103"/>
      <c r="B29" s="108" t="s">
        <v>285</v>
      </c>
      <c r="C29" s="345" t="s">
        <v>292</v>
      </c>
      <c r="D29" s="346"/>
      <c r="E29" s="107"/>
      <c r="F29" s="345" t="s">
        <v>287</v>
      </c>
      <c r="G29" s="346"/>
      <c r="H29" s="345" t="s">
        <v>300</v>
      </c>
      <c r="I29" s="346"/>
      <c r="J29" s="107" t="s">
        <v>310</v>
      </c>
      <c r="K29" s="104"/>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row>
    <row r="30" spans="1:11" s="86" customFormat="1" ht="15">
      <c r="A30" s="343"/>
      <c r="B30" s="344"/>
      <c r="C30" s="344"/>
      <c r="D30" s="344"/>
      <c r="E30" s="344"/>
      <c r="F30" s="344"/>
      <c r="G30" s="344"/>
      <c r="H30" s="344"/>
      <c r="I30" s="344"/>
      <c r="J30" s="344"/>
      <c r="K30" s="323"/>
    </row>
    <row r="31" spans="1:11" ht="15.75" thickBot="1">
      <c r="A31" s="91"/>
      <c r="B31" s="45"/>
      <c r="C31" s="45"/>
      <c r="D31" s="45"/>
      <c r="E31" s="45"/>
      <c r="F31" s="45"/>
      <c r="G31" s="45"/>
      <c r="H31" s="45"/>
      <c r="I31" s="45"/>
      <c r="J31" s="45"/>
      <c r="K31" s="46"/>
    </row>
  </sheetData>
  <sheetProtection/>
  <mergeCells count="33">
    <mergeCell ref="H21:I21"/>
    <mergeCell ref="C21:D21"/>
    <mergeCell ref="H24:I24"/>
    <mergeCell ref="F23:G23"/>
    <mergeCell ref="F24:G24"/>
    <mergeCell ref="C24:D24"/>
    <mergeCell ref="H25:I25"/>
    <mergeCell ref="C25:D25"/>
    <mergeCell ref="C26:D26"/>
    <mergeCell ref="C23:D23"/>
    <mergeCell ref="H29:I29"/>
    <mergeCell ref="C27:D27"/>
    <mergeCell ref="H28:I28"/>
    <mergeCell ref="A1:K2"/>
    <mergeCell ref="A9:K15"/>
    <mergeCell ref="A7:K7"/>
    <mergeCell ref="A19:K19"/>
    <mergeCell ref="H23:I23"/>
    <mergeCell ref="F21:G21"/>
    <mergeCell ref="A3:K6"/>
    <mergeCell ref="H22:I22"/>
    <mergeCell ref="C22:D22"/>
    <mergeCell ref="F22:G22"/>
    <mergeCell ref="A30:K30"/>
    <mergeCell ref="F25:G25"/>
    <mergeCell ref="F26:G26"/>
    <mergeCell ref="F27:G27"/>
    <mergeCell ref="F28:G28"/>
    <mergeCell ref="C28:D28"/>
    <mergeCell ref="F29:G29"/>
    <mergeCell ref="H27:I27"/>
    <mergeCell ref="C29:D29"/>
    <mergeCell ref="H26:I26"/>
  </mergeCells>
  <printOptions/>
  <pageMargins left="0.7" right="0.7" top="0.75" bottom="0.75" header="0.3" footer="0.3"/>
  <pageSetup orientation="portrait" paperSize="9"/>
  <legacyDrawing r:id="rId1"/>
</worksheet>
</file>

<file path=xl/worksheets/sheet19.xml><?xml version="1.0" encoding="utf-8"?>
<worksheet xmlns="http://schemas.openxmlformats.org/spreadsheetml/2006/main" xmlns:r="http://schemas.openxmlformats.org/officeDocument/2006/relationships">
  <sheetPr codeName="Feuil19"/>
  <dimension ref="A1:AS38"/>
  <sheetViews>
    <sheetView zoomScalePageLayoutView="0" workbookViewId="0" topLeftCell="A1">
      <selection activeCell="A1" sqref="A1:H2"/>
    </sheetView>
  </sheetViews>
  <sheetFormatPr defaultColWidth="11.421875" defaultRowHeight="15"/>
  <sheetData>
    <row r="1" spans="1:8" ht="15">
      <c r="A1" s="257" t="s">
        <v>311</v>
      </c>
      <c r="B1" s="258"/>
      <c r="C1" s="258"/>
      <c r="D1" s="258"/>
      <c r="E1" s="258"/>
      <c r="F1" s="258"/>
      <c r="G1" s="258"/>
      <c r="H1" s="259"/>
    </row>
    <row r="2" spans="1:8" ht="15.75" thickBot="1">
      <c r="A2" s="260"/>
      <c r="B2" s="261"/>
      <c r="C2" s="261"/>
      <c r="D2" s="261"/>
      <c r="E2" s="261"/>
      <c r="F2" s="261"/>
      <c r="G2" s="261"/>
      <c r="H2" s="262"/>
    </row>
    <row r="3" spans="1:8" ht="15">
      <c r="A3" s="355" t="s">
        <v>312</v>
      </c>
      <c r="B3" s="356"/>
      <c r="C3" s="356"/>
      <c r="D3" s="356"/>
      <c r="E3" s="356"/>
      <c r="F3" s="356"/>
      <c r="G3" s="356"/>
      <c r="H3" s="357"/>
    </row>
    <row r="4" spans="1:8" ht="14.25" customHeight="1">
      <c r="A4" s="358"/>
      <c r="B4" s="359"/>
      <c r="C4" s="359"/>
      <c r="D4" s="359"/>
      <c r="E4" s="359"/>
      <c r="F4" s="359"/>
      <c r="G4" s="359"/>
      <c r="H4" s="360"/>
    </row>
    <row r="5" spans="1:8" ht="14.25" customHeight="1">
      <c r="A5" s="358"/>
      <c r="B5" s="359"/>
      <c r="C5" s="359"/>
      <c r="D5" s="359"/>
      <c r="E5" s="359"/>
      <c r="F5" s="359"/>
      <c r="G5" s="359"/>
      <c r="H5" s="360"/>
    </row>
    <row r="6" spans="1:8" s="86" customFormat="1" ht="15">
      <c r="A6" s="312" t="s">
        <v>313</v>
      </c>
      <c r="B6" s="313"/>
      <c r="C6" s="313"/>
      <c r="D6" s="313"/>
      <c r="E6" s="313"/>
      <c r="F6" s="313"/>
      <c r="G6" s="313"/>
      <c r="H6" s="314"/>
    </row>
    <row r="7" spans="1:8" ht="15">
      <c r="A7" s="177"/>
      <c r="B7" s="178"/>
      <c r="C7" s="178"/>
      <c r="D7" s="178"/>
      <c r="E7" s="178"/>
      <c r="F7" s="178"/>
      <c r="G7" s="178"/>
      <c r="H7" s="179"/>
    </row>
    <row r="8" spans="1:8" ht="15" customHeight="1">
      <c r="A8" s="361" t="s">
        <v>314</v>
      </c>
      <c r="B8" s="347"/>
      <c r="C8" s="347"/>
      <c r="D8" s="347"/>
      <c r="E8" s="347"/>
      <c r="F8" s="347"/>
      <c r="G8" s="347"/>
      <c r="H8" s="348"/>
    </row>
    <row r="9" spans="1:8" s="86" customFormat="1" ht="15">
      <c r="A9" s="361"/>
      <c r="B9" s="347"/>
      <c r="C9" s="347"/>
      <c r="D9" s="347"/>
      <c r="E9" s="347"/>
      <c r="F9" s="347"/>
      <c r="G9" s="347"/>
      <c r="H9" s="348"/>
    </row>
    <row r="10" spans="1:8" s="86" customFormat="1" ht="15">
      <c r="A10" s="361"/>
      <c r="B10" s="347"/>
      <c r="C10" s="347"/>
      <c r="D10" s="347"/>
      <c r="E10" s="347"/>
      <c r="F10" s="347"/>
      <c r="G10" s="347"/>
      <c r="H10" s="348"/>
    </row>
    <row r="11" spans="1:8" s="86" customFormat="1" ht="15">
      <c r="A11" s="361"/>
      <c r="B11" s="347"/>
      <c r="C11" s="347"/>
      <c r="D11" s="347"/>
      <c r="E11" s="347"/>
      <c r="F11" s="347"/>
      <c r="G11" s="347"/>
      <c r="H11" s="348"/>
    </row>
    <row r="12" spans="1:8" s="86" customFormat="1" ht="15">
      <c r="A12" s="361"/>
      <c r="B12" s="347"/>
      <c r="C12" s="347"/>
      <c r="D12" s="347"/>
      <c r="E12" s="347"/>
      <c r="F12" s="347"/>
      <c r="G12" s="347"/>
      <c r="H12" s="348"/>
    </row>
    <row r="13" spans="1:8" s="86" customFormat="1" ht="15">
      <c r="A13" s="361"/>
      <c r="B13" s="347"/>
      <c r="C13" s="347"/>
      <c r="D13" s="347"/>
      <c r="E13" s="347"/>
      <c r="F13" s="347"/>
      <c r="G13" s="347"/>
      <c r="H13" s="348"/>
    </row>
    <row r="14" spans="1:8" s="86" customFormat="1" ht="15">
      <c r="A14" s="361"/>
      <c r="B14" s="347"/>
      <c r="C14" s="347"/>
      <c r="D14" s="347"/>
      <c r="E14" s="347"/>
      <c r="F14" s="347"/>
      <c r="G14" s="347"/>
      <c r="H14" s="348"/>
    </row>
    <row r="15" spans="1:8" ht="15">
      <c r="A15" s="361"/>
      <c r="B15" s="347"/>
      <c r="C15" s="347"/>
      <c r="D15" s="347"/>
      <c r="E15" s="347"/>
      <c r="F15" s="347"/>
      <c r="G15" s="347"/>
      <c r="H15" s="348"/>
    </row>
    <row r="16" spans="1:8" ht="15">
      <c r="A16" s="361"/>
      <c r="B16" s="347"/>
      <c r="C16" s="347"/>
      <c r="D16" s="347"/>
      <c r="E16" s="347"/>
      <c r="F16" s="347"/>
      <c r="G16" s="347"/>
      <c r="H16" s="348"/>
    </row>
    <row r="17" spans="1:8" ht="15">
      <c r="A17" s="116"/>
      <c r="B17" s="183"/>
      <c r="C17" s="183"/>
      <c r="D17" s="183"/>
      <c r="E17" s="183"/>
      <c r="F17" s="183"/>
      <c r="G17" s="183"/>
      <c r="H17" s="184"/>
    </row>
    <row r="18" spans="1:8" ht="15">
      <c r="A18" s="312" t="s">
        <v>315</v>
      </c>
      <c r="B18" s="313"/>
      <c r="C18" s="313"/>
      <c r="D18" s="313"/>
      <c r="E18" s="313"/>
      <c r="F18" s="313"/>
      <c r="G18" s="313"/>
      <c r="H18" s="314"/>
    </row>
    <row r="19" spans="1:8" ht="15">
      <c r="A19" s="177"/>
      <c r="B19" s="178"/>
      <c r="C19" s="178"/>
      <c r="D19" s="178"/>
      <c r="E19" s="178"/>
      <c r="F19" s="178"/>
      <c r="G19" s="178"/>
      <c r="H19" s="179"/>
    </row>
    <row r="20" spans="1:8" s="86" customFormat="1" ht="15" customHeight="1">
      <c r="A20" s="362" t="s">
        <v>316</v>
      </c>
      <c r="B20" s="363"/>
      <c r="C20" s="363"/>
      <c r="D20" s="363"/>
      <c r="E20" s="363"/>
      <c r="F20" s="363"/>
      <c r="G20" s="363"/>
      <c r="H20" s="364"/>
    </row>
    <row r="21" spans="1:8" s="86" customFormat="1" ht="15">
      <c r="A21" s="102"/>
      <c r="B21" s="100"/>
      <c r="C21" s="100"/>
      <c r="D21" s="100"/>
      <c r="E21" s="100"/>
      <c r="F21" s="100"/>
      <c r="G21" s="100"/>
      <c r="H21" s="101"/>
    </row>
    <row r="22" spans="1:8" s="86" customFormat="1" ht="15">
      <c r="A22" s="312" t="s">
        <v>317</v>
      </c>
      <c r="B22" s="313"/>
      <c r="C22" s="313"/>
      <c r="D22" s="313"/>
      <c r="E22" s="313"/>
      <c r="F22" s="313"/>
      <c r="G22" s="313"/>
      <c r="H22" s="314"/>
    </row>
    <row r="23" spans="1:8" s="86" customFormat="1" ht="15">
      <c r="A23" s="102"/>
      <c r="B23" s="100"/>
      <c r="C23" s="100"/>
      <c r="D23" s="100"/>
      <c r="E23" s="100"/>
      <c r="F23" s="100"/>
      <c r="G23" s="100"/>
      <c r="H23" s="101"/>
    </row>
    <row r="24" spans="1:8" s="86" customFormat="1" ht="15">
      <c r="A24" s="102"/>
      <c r="B24" s="365" t="s">
        <v>318</v>
      </c>
      <c r="C24" s="365"/>
      <c r="D24" s="365"/>
      <c r="E24" s="365" t="s">
        <v>319</v>
      </c>
      <c r="F24" s="365"/>
      <c r="G24" s="365"/>
      <c r="H24" s="101"/>
    </row>
    <row r="25" spans="1:8" s="86" customFormat="1" ht="15">
      <c r="A25" s="102"/>
      <c r="B25" s="100"/>
      <c r="C25" s="100"/>
      <c r="D25" s="100"/>
      <c r="E25" s="100"/>
      <c r="F25" s="100"/>
      <c r="G25" s="100"/>
      <c r="H25" s="101"/>
    </row>
    <row r="26" spans="1:8" s="86" customFormat="1" ht="15">
      <c r="A26" s="102"/>
      <c r="B26" s="185"/>
      <c r="C26" s="113" t="s">
        <v>320</v>
      </c>
      <c r="D26" s="100"/>
      <c r="E26" s="100"/>
      <c r="F26" s="113" t="s">
        <v>325</v>
      </c>
      <c r="G26" s="100"/>
      <c r="H26" s="101"/>
    </row>
    <row r="27" spans="1:8" s="86" customFormat="1" ht="15">
      <c r="A27" s="182"/>
      <c r="B27" s="186"/>
      <c r="C27" s="115" t="s">
        <v>321</v>
      </c>
      <c r="D27" s="97"/>
      <c r="E27" s="97"/>
      <c r="F27" s="113" t="s">
        <v>326</v>
      </c>
      <c r="G27" s="180"/>
      <c r="H27" s="181"/>
    </row>
    <row r="28" spans="1:8" ht="15">
      <c r="A28" s="187"/>
      <c r="B28" s="42"/>
      <c r="C28" s="115" t="s">
        <v>322</v>
      </c>
      <c r="D28" s="42"/>
      <c r="E28" s="42"/>
      <c r="F28" s="113" t="s">
        <v>327</v>
      </c>
      <c r="G28" s="171"/>
      <c r="H28" s="117"/>
    </row>
    <row r="29" spans="1:8" s="110" customFormat="1" ht="15">
      <c r="A29" s="188"/>
      <c r="B29" s="189"/>
      <c r="C29" s="114" t="s">
        <v>323</v>
      </c>
      <c r="D29" s="111"/>
      <c r="E29" s="111"/>
      <c r="F29" s="114" t="s">
        <v>328</v>
      </c>
      <c r="G29" s="111"/>
      <c r="H29" s="112"/>
    </row>
    <row r="30" spans="1:8" s="110" customFormat="1" ht="15">
      <c r="A30" s="188"/>
      <c r="B30" s="190"/>
      <c r="C30" s="114" t="s">
        <v>324</v>
      </c>
      <c r="D30" s="111"/>
      <c r="E30" s="111"/>
      <c r="F30" s="114" t="s">
        <v>329</v>
      </c>
      <c r="G30" s="111"/>
      <c r="H30" s="112"/>
    </row>
    <row r="31" spans="1:45" s="94" customFormat="1" ht="15" customHeight="1">
      <c r="A31" s="191"/>
      <c r="B31" s="192"/>
      <c r="C31" s="192"/>
      <c r="D31" s="192"/>
      <c r="E31" s="192"/>
      <c r="F31" s="192"/>
      <c r="G31" s="192"/>
      <c r="H31" s="104"/>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row>
    <row r="32" spans="1:8" s="86" customFormat="1" ht="15">
      <c r="A32" s="312" t="s">
        <v>330</v>
      </c>
      <c r="B32" s="313"/>
      <c r="C32" s="313"/>
      <c r="D32" s="313"/>
      <c r="E32" s="313"/>
      <c r="F32" s="313"/>
      <c r="G32" s="313"/>
      <c r="H32" s="314"/>
    </row>
    <row r="33" spans="1:8" s="86" customFormat="1" ht="15">
      <c r="A33" s="321"/>
      <c r="B33" s="322"/>
      <c r="C33" s="322"/>
      <c r="D33" s="322"/>
      <c r="E33" s="322"/>
      <c r="F33" s="322"/>
      <c r="G33" s="322"/>
      <c r="H33" s="323"/>
    </row>
    <row r="34" spans="1:8" s="86" customFormat="1" ht="15">
      <c r="A34" s="366" t="s">
        <v>331</v>
      </c>
      <c r="B34" s="367"/>
      <c r="C34" s="367"/>
      <c r="D34" s="367"/>
      <c r="E34" s="367"/>
      <c r="F34" s="367"/>
      <c r="G34" s="367"/>
      <c r="H34" s="368"/>
    </row>
    <row r="35" spans="1:8" s="86" customFormat="1" ht="15">
      <c r="A35" s="366"/>
      <c r="B35" s="367"/>
      <c r="C35" s="367"/>
      <c r="D35" s="367"/>
      <c r="E35" s="367"/>
      <c r="F35" s="367"/>
      <c r="G35" s="367"/>
      <c r="H35" s="368"/>
    </row>
    <row r="36" spans="1:8" s="86" customFormat="1" ht="15">
      <c r="A36" s="366"/>
      <c r="B36" s="367"/>
      <c r="C36" s="367"/>
      <c r="D36" s="367"/>
      <c r="E36" s="367"/>
      <c r="F36" s="367"/>
      <c r="G36" s="367"/>
      <c r="H36" s="368"/>
    </row>
    <row r="37" spans="1:8" s="86" customFormat="1" ht="15">
      <c r="A37" s="369"/>
      <c r="B37" s="367"/>
      <c r="C37" s="367"/>
      <c r="D37" s="367"/>
      <c r="E37" s="367"/>
      <c r="F37" s="367"/>
      <c r="G37" s="367"/>
      <c r="H37" s="368"/>
    </row>
    <row r="38" spans="1:8" ht="15.75" thickBot="1">
      <c r="A38" s="91"/>
      <c r="B38" s="45"/>
      <c r="C38" s="45"/>
      <c r="D38" s="45"/>
      <c r="E38" s="45"/>
      <c r="F38" s="45"/>
      <c r="G38" s="45"/>
      <c r="H38" s="46"/>
    </row>
  </sheetData>
  <sheetProtection/>
  <mergeCells count="12">
    <mergeCell ref="A22:H22"/>
    <mergeCell ref="E24:G24"/>
    <mergeCell ref="B24:D24"/>
    <mergeCell ref="A34:H37"/>
    <mergeCell ref="A32:H32"/>
    <mergeCell ref="A33:H33"/>
    <mergeCell ref="A1:H2"/>
    <mergeCell ref="A3:H5"/>
    <mergeCell ref="A6:H6"/>
    <mergeCell ref="A18:H18"/>
    <mergeCell ref="A8:H16"/>
    <mergeCell ref="A20:H20"/>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7"/>
  <dimension ref="A1:Z155"/>
  <sheetViews>
    <sheetView zoomScalePageLayoutView="0" workbookViewId="0" topLeftCell="A147">
      <selection activeCell="A138" sqref="A138:G138"/>
    </sheetView>
  </sheetViews>
  <sheetFormatPr defaultColWidth="11.421875" defaultRowHeight="30" customHeight="1"/>
  <cols>
    <col min="7" max="7" width="15.8515625" style="35" customWidth="1"/>
    <col min="10" max="22" width="11.421875" style="0" customWidth="1"/>
    <col min="23" max="24" width="11.421875" style="35" customWidth="1"/>
    <col min="25" max="25" width="11.421875" style="96" customWidth="1"/>
    <col min="26" max="26" width="20.00390625" style="0" customWidth="1"/>
  </cols>
  <sheetData>
    <row r="1" spans="1:23" ht="15" customHeight="1">
      <c r="A1" s="193" t="s">
        <v>393</v>
      </c>
      <c r="B1" s="194"/>
      <c r="C1" s="194"/>
      <c r="D1" s="194"/>
      <c r="E1" s="194"/>
      <c r="F1" s="194"/>
      <c r="G1" s="195"/>
      <c r="W1" s="35" t="s">
        <v>2</v>
      </c>
    </row>
    <row r="2" spans="1:23" ht="15" customHeight="1">
      <c r="A2" s="196"/>
      <c r="B2" s="197"/>
      <c r="C2" s="197"/>
      <c r="D2" s="197"/>
      <c r="E2" s="197"/>
      <c r="F2" s="197"/>
      <c r="G2" s="198"/>
      <c r="W2" s="35" t="s">
        <v>3</v>
      </c>
    </row>
    <row r="3" spans="1:23" ht="15" customHeight="1">
      <c r="A3" s="196"/>
      <c r="B3" s="197"/>
      <c r="C3" s="197"/>
      <c r="D3" s="197"/>
      <c r="E3" s="197"/>
      <c r="F3" s="197"/>
      <c r="G3" s="198"/>
      <c r="W3" s="35" t="s">
        <v>4</v>
      </c>
    </row>
    <row r="4" spans="1:23" ht="15" customHeight="1" thickBot="1">
      <c r="A4" s="199"/>
      <c r="B4" s="200"/>
      <c r="C4" s="200"/>
      <c r="D4" s="200"/>
      <c r="E4" s="200"/>
      <c r="F4" s="200"/>
      <c r="G4" s="201"/>
      <c r="W4" s="35" t="s">
        <v>5</v>
      </c>
    </row>
    <row r="5" spans="1:26" ht="45" customHeight="1">
      <c r="A5" s="242" t="s">
        <v>401</v>
      </c>
      <c r="B5" s="243"/>
      <c r="C5" s="243"/>
      <c r="D5" s="243"/>
      <c r="E5" s="243"/>
      <c r="F5" s="243"/>
      <c r="G5" s="244"/>
      <c r="W5" s="131"/>
      <c r="X5" s="118"/>
      <c r="Y5" s="119" t="s">
        <v>251</v>
      </c>
      <c r="Z5" s="142">
        <f>AVERAGE(Z6,Z12,Z18,Z25,Z35)</f>
        <v>0</v>
      </c>
    </row>
    <row r="6" spans="1:26" ht="45" customHeight="1">
      <c r="A6" s="215" t="s">
        <v>253</v>
      </c>
      <c r="B6" s="216"/>
      <c r="C6" s="216"/>
      <c r="D6" s="216"/>
      <c r="E6" s="216"/>
      <c r="F6" s="216"/>
      <c r="G6" s="175" t="s">
        <v>6</v>
      </c>
      <c r="W6" s="132" t="s">
        <v>64</v>
      </c>
      <c r="X6" s="120" t="s">
        <v>252</v>
      </c>
      <c r="Y6" s="121" t="s">
        <v>251</v>
      </c>
      <c r="Z6" s="122">
        <f>AVERAGE(X7:X11)</f>
        <v>0</v>
      </c>
    </row>
    <row r="7" spans="1:26" ht="30" customHeight="1">
      <c r="A7" s="219" t="s">
        <v>94</v>
      </c>
      <c r="B7" s="220"/>
      <c r="C7" s="220"/>
      <c r="D7" s="220"/>
      <c r="E7" s="220"/>
      <c r="F7" s="220"/>
      <c r="G7" s="139"/>
      <c r="W7" s="133" t="b">
        <f>IF(G7="tout le temps","100",IF(G7="souvent","70",IF(G7="quelques fois","30",IF(G7="jamais","0"))))</f>
        <v>0</v>
      </c>
      <c r="X7" s="105">
        <f>ABS(W7)</f>
        <v>0</v>
      </c>
      <c r="Y7" s="209"/>
      <c r="Z7" s="123"/>
    </row>
    <row r="8" spans="1:26" ht="30" customHeight="1">
      <c r="A8" s="219" t="s">
        <v>95</v>
      </c>
      <c r="B8" s="220"/>
      <c r="C8" s="220"/>
      <c r="D8" s="220"/>
      <c r="E8" s="220"/>
      <c r="F8" s="220"/>
      <c r="G8" s="139"/>
      <c r="W8" s="133" t="b">
        <f>IF(G8="tout le temps","100",IF(G8="souvent","70",IF(G8="quelques fois","30",IF(G8="jamais","0"))))</f>
        <v>0</v>
      </c>
      <c r="X8" s="105">
        <f>ABS(W8)</f>
        <v>0</v>
      </c>
      <c r="Y8" s="209"/>
      <c r="Z8" s="123"/>
    </row>
    <row r="9" spans="1:26" ht="30" customHeight="1">
      <c r="A9" s="210" t="s">
        <v>103</v>
      </c>
      <c r="B9" s="225"/>
      <c r="C9" s="225"/>
      <c r="D9" s="225"/>
      <c r="E9" s="225"/>
      <c r="F9" s="225"/>
      <c r="G9" s="139"/>
      <c r="W9" s="133" t="b">
        <f>IF(G9="tout le temps","100",IF(G9="souvent","70",IF(G9="quelques fois","30",IF(G9="jamais","0"))))</f>
        <v>0</v>
      </c>
      <c r="X9" s="105">
        <f>ABS(W9)</f>
        <v>0</v>
      </c>
      <c r="Y9" s="209"/>
      <c r="Z9" s="123"/>
    </row>
    <row r="10" spans="1:26" ht="30" customHeight="1">
      <c r="A10" s="219" t="s">
        <v>106</v>
      </c>
      <c r="B10" s="220"/>
      <c r="C10" s="220"/>
      <c r="D10" s="220"/>
      <c r="E10" s="220"/>
      <c r="F10" s="220"/>
      <c r="G10" s="139"/>
      <c r="W10" s="133" t="b">
        <f>IF(G10="tout le temps","100",IF(G10="souvent","70",IF(G10="quelques fois","30",IF(G10="jamais","0"))))</f>
        <v>0</v>
      </c>
      <c r="X10" s="105">
        <f>ABS(W10)</f>
        <v>0</v>
      </c>
      <c r="Y10" s="209"/>
      <c r="Z10" s="123"/>
    </row>
    <row r="11" spans="1:26" ht="30" customHeight="1">
      <c r="A11" s="219" t="s">
        <v>368</v>
      </c>
      <c r="B11" s="220"/>
      <c r="C11" s="220"/>
      <c r="D11" s="220"/>
      <c r="E11" s="220"/>
      <c r="F11" s="220"/>
      <c r="G11" s="139"/>
      <c r="W11" s="133" t="b">
        <f>IF(G11="tout le temps","100",IF(G11="souvent","70",IF(G11="quelques fois","30",IF(G11="jamais","0"))))</f>
        <v>0</v>
      </c>
      <c r="X11" s="105">
        <f>ABS(W11)</f>
        <v>0</v>
      </c>
      <c r="Y11" s="209"/>
      <c r="Z11" s="123"/>
    </row>
    <row r="12" spans="1:26" ht="45" customHeight="1">
      <c r="A12" s="215" t="s">
        <v>254</v>
      </c>
      <c r="B12" s="216"/>
      <c r="C12" s="216"/>
      <c r="D12" s="216"/>
      <c r="E12" s="216"/>
      <c r="F12" s="216"/>
      <c r="G12" s="175" t="s">
        <v>6</v>
      </c>
      <c r="W12" s="132" t="s">
        <v>64</v>
      </c>
      <c r="X12" s="120" t="s">
        <v>252</v>
      </c>
      <c r="Y12" s="121" t="s">
        <v>251</v>
      </c>
      <c r="Z12" s="122">
        <f>AVERAGE(X13:X17)</f>
        <v>0</v>
      </c>
    </row>
    <row r="13" spans="1:26" ht="30" customHeight="1">
      <c r="A13" s="210" t="s">
        <v>227</v>
      </c>
      <c r="B13" s="225"/>
      <c r="C13" s="225"/>
      <c r="D13" s="225"/>
      <c r="E13" s="225"/>
      <c r="F13" s="225"/>
      <c r="G13" s="139"/>
      <c r="W13" s="133" t="b">
        <f>IF(G13="tout le temps","100",IF(G13="souvent","70",IF(G13="quelques fois","30",IF(G13="jamais","0"))))</f>
        <v>0</v>
      </c>
      <c r="X13" s="105">
        <f>ABS(W13)</f>
        <v>0</v>
      </c>
      <c r="Y13" s="209"/>
      <c r="Z13" s="123"/>
    </row>
    <row r="14" spans="1:26" ht="30" customHeight="1">
      <c r="A14" s="219" t="s">
        <v>366</v>
      </c>
      <c r="B14" s="220"/>
      <c r="C14" s="220"/>
      <c r="D14" s="220"/>
      <c r="E14" s="220"/>
      <c r="F14" s="220"/>
      <c r="G14" s="139"/>
      <c r="W14" s="133" t="b">
        <f>IF(G14="tout le temps","100",IF(G14="souvent","70",IF(G14="quelques fois","30",IF(G14="jamais","0"))))</f>
        <v>0</v>
      </c>
      <c r="X14" s="105">
        <f>ABS(W14)</f>
        <v>0</v>
      </c>
      <c r="Y14" s="209"/>
      <c r="Z14" s="123"/>
    </row>
    <row r="15" spans="1:26" ht="30" customHeight="1">
      <c r="A15" s="219" t="s">
        <v>367</v>
      </c>
      <c r="B15" s="220"/>
      <c r="C15" s="220"/>
      <c r="D15" s="220"/>
      <c r="E15" s="220"/>
      <c r="F15" s="220"/>
      <c r="G15" s="139"/>
      <c r="W15" s="133" t="b">
        <f>IF(G15="tout le temps","100",IF(G15="souvent","70",IF(G15="quelques fois","30",IF(G15="jamais","0"))))</f>
        <v>0</v>
      </c>
      <c r="X15" s="105">
        <f>ABS(W15)</f>
        <v>0</v>
      </c>
      <c r="Y15" s="209"/>
      <c r="Z15" s="123"/>
    </row>
    <row r="16" spans="1:26" ht="30" customHeight="1">
      <c r="A16" s="219" t="s">
        <v>109</v>
      </c>
      <c r="B16" s="220"/>
      <c r="C16" s="220"/>
      <c r="D16" s="220"/>
      <c r="E16" s="220"/>
      <c r="F16" s="220"/>
      <c r="G16" s="139"/>
      <c r="W16" s="133" t="b">
        <f>IF(G16="tout le temps","100",IF(G16="souvent","70",IF(G16="quelques fois","30",IF(G16="jamais","0"))))</f>
        <v>0</v>
      </c>
      <c r="X16" s="105">
        <f>ABS(W16)</f>
        <v>0</v>
      </c>
      <c r="Y16" s="209"/>
      <c r="Z16" s="123"/>
    </row>
    <row r="17" spans="1:26" ht="30" customHeight="1">
      <c r="A17" s="219" t="s">
        <v>365</v>
      </c>
      <c r="B17" s="220"/>
      <c r="C17" s="220"/>
      <c r="D17" s="220"/>
      <c r="E17" s="220"/>
      <c r="F17" s="220"/>
      <c r="G17" s="139"/>
      <c r="W17" s="133" t="b">
        <f>IF(G17="tout le temps","100",IF(G17="souvent","70",IF(G17="quelques fois","30",IF(G17="jamais","0"))))</f>
        <v>0</v>
      </c>
      <c r="X17" s="105">
        <f>ABS(W17)</f>
        <v>0</v>
      </c>
      <c r="Y17" s="209"/>
      <c r="Z17" s="123"/>
    </row>
    <row r="18" spans="1:26" ht="15" customHeight="1">
      <c r="A18" s="212" t="s">
        <v>255</v>
      </c>
      <c r="B18" s="234"/>
      <c r="C18" s="234"/>
      <c r="D18" s="234"/>
      <c r="E18" s="234"/>
      <c r="F18" s="234"/>
      <c r="G18" s="138" t="s">
        <v>6</v>
      </c>
      <c r="W18" s="132" t="s">
        <v>64</v>
      </c>
      <c r="X18" s="120" t="s">
        <v>252</v>
      </c>
      <c r="Y18" s="121" t="s">
        <v>251</v>
      </c>
      <c r="Z18" s="122">
        <f>AVERAGE(X19:X24)</f>
        <v>0</v>
      </c>
    </row>
    <row r="19" spans="1:26" ht="30" customHeight="1">
      <c r="A19" s="219" t="s">
        <v>112</v>
      </c>
      <c r="B19" s="220"/>
      <c r="C19" s="220"/>
      <c r="D19" s="220"/>
      <c r="E19" s="220"/>
      <c r="F19" s="220"/>
      <c r="G19" s="139"/>
      <c r="W19" s="133" t="b">
        <f aca="true" t="shared" si="0" ref="W19:W24">IF(G19="tout le temps","100",IF(G19="souvent","70",IF(G19="quelques fois","30",IF(G19="jamais","0"))))</f>
        <v>0</v>
      </c>
      <c r="X19" s="105">
        <f>ABS(W19)</f>
        <v>0</v>
      </c>
      <c r="Y19" s="150"/>
      <c r="Z19" s="123"/>
    </row>
    <row r="20" spans="1:26" ht="30" customHeight="1">
      <c r="A20" s="219" t="s">
        <v>364</v>
      </c>
      <c r="B20" s="220"/>
      <c r="C20" s="220"/>
      <c r="D20" s="220"/>
      <c r="E20" s="220"/>
      <c r="F20" s="220"/>
      <c r="G20" s="139"/>
      <c r="W20" s="133" t="b">
        <f t="shared" si="0"/>
        <v>0</v>
      </c>
      <c r="X20" s="105">
        <f aca="true" t="shared" si="1" ref="X20:X36">ABS(W20)</f>
        <v>0</v>
      </c>
      <c r="Y20" s="151"/>
      <c r="Z20" s="123"/>
    </row>
    <row r="21" spans="1:26" ht="30" customHeight="1">
      <c r="A21" s="219" t="s">
        <v>369</v>
      </c>
      <c r="B21" s="220"/>
      <c r="C21" s="220"/>
      <c r="D21" s="220"/>
      <c r="E21" s="220"/>
      <c r="F21" s="220"/>
      <c r="G21" s="139"/>
      <c r="W21" s="133" t="b">
        <f t="shared" si="0"/>
        <v>0</v>
      </c>
      <c r="X21" s="105">
        <f t="shared" si="1"/>
        <v>0</v>
      </c>
      <c r="Y21" s="151"/>
      <c r="Z21" s="123"/>
    </row>
    <row r="22" spans="1:26" ht="30" customHeight="1">
      <c r="A22" s="219" t="s">
        <v>371</v>
      </c>
      <c r="B22" s="220"/>
      <c r="C22" s="220"/>
      <c r="D22" s="220"/>
      <c r="E22" s="220"/>
      <c r="F22" s="220"/>
      <c r="G22" s="139"/>
      <c r="W22" s="133" t="b">
        <f t="shared" si="0"/>
        <v>0</v>
      </c>
      <c r="X22" s="105">
        <f t="shared" si="1"/>
        <v>0</v>
      </c>
      <c r="Y22" s="151"/>
      <c r="Z22" s="123"/>
    </row>
    <row r="23" spans="1:26" ht="30" customHeight="1">
      <c r="A23" s="219" t="s">
        <v>370</v>
      </c>
      <c r="B23" s="220"/>
      <c r="C23" s="220"/>
      <c r="D23" s="220"/>
      <c r="E23" s="220"/>
      <c r="F23" s="220"/>
      <c r="G23" s="139"/>
      <c r="W23" s="133" t="b">
        <f t="shared" si="0"/>
        <v>0</v>
      </c>
      <c r="X23" s="105">
        <f t="shared" si="1"/>
        <v>0</v>
      </c>
      <c r="Y23" s="151"/>
      <c r="Z23" s="123"/>
    </row>
    <row r="24" spans="1:26" ht="30" customHeight="1">
      <c r="A24" s="219" t="s">
        <v>372</v>
      </c>
      <c r="B24" s="220"/>
      <c r="C24" s="220"/>
      <c r="D24" s="220"/>
      <c r="E24" s="220"/>
      <c r="F24" s="220"/>
      <c r="G24" s="139"/>
      <c r="W24" s="133" t="b">
        <f t="shared" si="0"/>
        <v>0</v>
      </c>
      <c r="X24" s="105">
        <f t="shared" si="1"/>
        <v>0</v>
      </c>
      <c r="Y24" s="151"/>
      <c r="Z24" s="123"/>
    </row>
    <row r="25" spans="1:26" ht="15" customHeight="1">
      <c r="A25" s="212" t="s">
        <v>256</v>
      </c>
      <c r="B25" s="234"/>
      <c r="C25" s="234"/>
      <c r="D25" s="234"/>
      <c r="E25" s="234"/>
      <c r="F25" s="234"/>
      <c r="G25" s="138" t="s">
        <v>6</v>
      </c>
      <c r="W25" s="132" t="s">
        <v>64</v>
      </c>
      <c r="X25" s="120" t="s">
        <v>252</v>
      </c>
      <c r="Y25" s="121" t="s">
        <v>251</v>
      </c>
      <c r="Z25" s="122">
        <f>AVERAGE(X26:X34)</f>
        <v>0</v>
      </c>
    </row>
    <row r="26" spans="1:26" ht="30" customHeight="1">
      <c r="A26" s="219" t="s">
        <v>101</v>
      </c>
      <c r="B26" s="220"/>
      <c r="C26" s="220"/>
      <c r="D26" s="220"/>
      <c r="E26" s="220"/>
      <c r="F26" s="220"/>
      <c r="G26" s="139"/>
      <c r="W26" s="133" t="b">
        <f aca="true" t="shared" si="2" ref="W26:W34">IF(G26="tout le temps","100",IF(G26="souvent","70",IF(G26="quelques fois","30",IF(G26="jamais","0"))))</f>
        <v>0</v>
      </c>
      <c r="X26" s="105">
        <f t="shared" si="1"/>
        <v>0</v>
      </c>
      <c r="Y26" s="208"/>
      <c r="Z26" s="123"/>
    </row>
    <row r="27" spans="1:26" ht="30" customHeight="1">
      <c r="A27" s="219" t="s">
        <v>107</v>
      </c>
      <c r="B27" s="220"/>
      <c r="C27" s="220"/>
      <c r="D27" s="220"/>
      <c r="E27" s="220"/>
      <c r="F27" s="220"/>
      <c r="G27" s="139"/>
      <c r="W27" s="133" t="b">
        <f t="shared" si="2"/>
        <v>0</v>
      </c>
      <c r="X27" s="105">
        <f t="shared" si="1"/>
        <v>0</v>
      </c>
      <c r="Y27" s="208"/>
      <c r="Z27" s="123"/>
    </row>
    <row r="28" spans="1:26" ht="30" customHeight="1">
      <c r="A28" s="219" t="s">
        <v>102</v>
      </c>
      <c r="B28" s="220"/>
      <c r="C28" s="220"/>
      <c r="D28" s="220"/>
      <c r="E28" s="220"/>
      <c r="F28" s="220"/>
      <c r="G28" s="139"/>
      <c r="I28" s="1"/>
      <c r="W28" s="133" t="b">
        <f t="shared" si="2"/>
        <v>0</v>
      </c>
      <c r="X28" s="105">
        <f t="shared" si="1"/>
        <v>0</v>
      </c>
      <c r="Y28" s="208"/>
      <c r="Z28" s="123"/>
    </row>
    <row r="29" spans="1:26" ht="30" customHeight="1">
      <c r="A29" s="219" t="s">
        <v>93</v>
      </c>
      <c r="B29" s="220"/>
      <c r="C29" s="220"/>
      <c r="D29" s="220"/>
      <c r="E29" s="220"/>
      <c r="F29" s="220"/>
      <c r="G29" s="139"/>
      <c r="W29" s="133" t="b">
        <f t="shared" si="2"/>
        <v>0</v>
      </c>
      <c r="X29" s="105">
        <f t="shared" si="1"/>
        <v>0</v>
      </c>
      <c r="Y29" s="208"/>
      <c r="Z29" s="123"/>
    </row>
    <row r="30" spans="1:26" ht="30" customHeight="1">
      <c r="A30" s="219" t="s">
        <v>96</v>
      </c>
      <c r="B30" s="220"/>
      <c r="C30" s="220"/>
      <c r="D30" s="220"/>
      <c r="E30" s="220"/>
      <c r="F30" s="220"/>
      <c r="G30" s="139"/>
      <c r="W30" s="133" t="b">
        <f t="shared" si="2"/>
        <v>0</v>
      </c>
      <c r="X30" s="105">
        <f t="shared" si="1"/>
        <v>0</v>
      </c>
      <c r="Y30" s="208"/>
      <c r="Z30" s="123"/>
    </row>
    <row r="31" spans="1:26" ht="30" customHeight="1">
      <c r="A31" s="219" t="s">
        <v>104</v>
      </c>
      <c r="B31" s="220"/>
      <c r="C31" s="220"/>
      <c r="D31" s="220"/>
      <c r="E31" s="220"/>
      <c r="F31" s="220"/>
      <c r="G31" s="139"/>
      <c r="W31" s="133" t="b">
        <f t="shared" si="2"/>
        <v>0</v>
      </c>
      <c r="X31" s="105">
        <f t="shared" si="1"/>
        <v>0</v>
      </c>
      <c r="Y31" s="208"/>
      <c r="Z31" s="123"/>
    </row>
    <row r="32" spans="1:26" ht="30" customHeight="1">
      <c r="A32" s="219" t="s">
        <v>105</v>
      </c>
      <c r="B32" s="220"/>
      <c r="C32" s="220"/>
      <c r="D32" s="220"/>
      <c r="E32" s="220"/>
      <c r="F32" s="220"/>
      <c r="G32" s="139"/>
      <c r="W32" s="133" t="b">
        <f t="shared" si="2"/>
        <v>0</v>
      </c>
      <c r="X32" s="105">
        <f t="shared" si="1"/>
        <v>0</v>
      </c>
      <c r="Y32" s="208"/>
      <c r="Z32" s="123"/>
    </row>
    <row r="33" spans="1:26" ht="30" customHeight="1">
      <c r="A33" s="219" t="s">
        <v>110</v>
      </c>
      <c r="B33" s="220"/>
      <c r="C33" s="220"/>
      <c r="D33" s="220"/>
      <c r="E33" s="220"/>
      <c r="F33" s="220"/>
      <c r="G33" s="139"/>
      <c r="W33" s="133" t="b">
        <f t="shared" si="2"/>
        <v>0</v>
      </c>
      <c r="X33" s="105">
        <f t="shared" si="1"/>
        <v>0</v>
      </c>
      <c r="Y33" s="208"/>
      <c r="Z33" s="123"/>
    </row>
    <row r="34" spans="1:26" ht="30" customHeight="1">
      <c r="A34" s="219" t="s">
        <v>111</v>
      </c>
      <c r="B34" s="220"/>
      <c r="C34" s="220"/>
      <c r="D34" s="220"/>
      <c r="E34" s="220"/>
      <c r="F34" s="220"/>
      <c r="G34" s="139"/>
      <c r="W34" s="133" t="b">
        <f t="shared" si="2"/>
        <v>0</v>
      </c>
      <c r="X34" s="105">
        <f t="shared" si="1"/>
        <v>0</v>
      </c>
      <c r="Y34" s="208"/>
      <c r="Z34" s="123"/>
    </row>
    <row r="35" spans="1:26" ht="15" customHeight="1">
      <c r="A35" s="212" t="s">
        <v>257</v>
      </c>
      <c r="B35" s="234"/>
      <c r="C35" s="234"/>
      <c r="D35" s="234"/>
      <c r="E35" s="234"/>
      <c r="F35" s="234"/>
      <c r="G35" s="138" t="s">
        <v>6</v>
      </c>
      <c r="W35" s="132" t="s">
        <v>64</v>
      </c>
      <c r="X35" s="120" t="s">
        <v>252</v>
      </c>
      <c r="Y35" s="121" t="s">
        <v>251</v>
      </c>
      <c r="Z35" s="122">
        <f>AVERAGE(X36:X43)</f>
        <v>0</v>
      </c>
    </row>
    <row r="36" spans="1:26" ht="30" customHeight="1">
      <c r="A36" s="210" t="s">
        <v>98</v>
      </c>
      <c r="B36" s="225"/>
      <c r="C36" s="225"/>
      <c r="D36" s="225"/>
      <c r="E36" s="225"/>
      <c r="F36" s="225"/>
      <c r="G36" s="139"/>
      <c r="W36" s="133" t="b">
        <f>IF(G36="tout le temps","100",IF(G36="souvent","70",IF(G36="quelques fois","30",IF(G36="jamais","0"))))</f>
        <v>0</v>
      </c>
      <c r="X36" s="105">
        <f t="shared" si="1"/>
        <v>0</v>
      </c>
      <c r="Y36" s="152"/>
      <c r="Z36" s="123"/>
    </row>
    <row r="37" spans="1:26" ht="30" customHeight="1">
      <c r="A37" s="210" t="s">
        <v>373</v>
      </c>
      <c r="B37" s="225"/>
      <c r="C37" s="225"/>
      <c r="D37" s="225"/>
      <c r="E37" s="225"/>
      <c r="F37" s="225"/>
      <c r="G37" s="139"/>
      <c r="W37" s="133" t="b">
        <f aca="true" t="shared" si="3" ref="W37:W43">IF(G37="tout le temps","100",IF(G37="souvent","70",IF(G37="quelques fois","30",IF(G37="jamais","0"))))</f>
        <v>0</v>
      </c>
      <c r="X37" s="105">
        <f aca="true" t="shared" si="4" ref="X37:X43">ABS(W37)</f>
        <v>0</v>
      </c>
      <c r="Y37" s="153"/>
      <c r="Z37" s="123"/>
    </row>
    <row r="38" spans="1:26" ht="30" customHeight="1">
      <c r="A38" s="210" t="s">
        <v>375</v>
      </c>
      <c r="B38" s="225"/>
      <c r="C38" s="225"/>
      <c r="D38" s="225"/>
      <c r="E38" s="225"/>
      <c r="F38" s="225"/>
      <c r="G38" s="139"/>
      <c r="W38" s="133" t="b">
        <f t="shared" si="3"/>
        <v>0</v>
      </c>
      <c r="X38" s="105">
        <f t="shared" si="4"/>
        <v>0</v>
      </c>
      <c r="Y38" s="145"/>
      <c r="Z38" s="123"/>
    </row>
    <row r="39" spans="1:26" ht="30" customHeight="1">
      <c r="A39" s="210" t="s">
        <v>374</v>
      </c>
      <c r="B39" s="225"/>
      <c r="C39" s="225"/>
      <c r="D39" s="225"/>
      <c r="E39" s="225"/>
      <c r="F39" s="225"/>
      <c r="G39" s="139"/>
      <c r="W39" s="133" t="b">
        <f t="shared" si="3"/>
        <v>0</v>
      </c>
      <c r="X39" s="105">
        <f t="shared" si="4"/>
        <v>0</v>
      </c>
      <c r="Y39" s="145"/>
      <c r="Z39" s="123"/>
    </row>
    <row r="40" spans="1:26" ht="30" customHeight="1">
      <c r="A40" s="210" t="s">
        <v>376</v>
      </c>
      <c r="B40" s="225"/>
      <c r="C40" s="225"/>
      <c r="D40" s="225"/>
      <c r="E40" s="225"/>
      <c r="F40" s="225"/>
      <c r="G40" s="139"/>
      <c r="W40" s="133" t="b">
        <f t="shared" si="3"/>
        <v>0</v>
      </c>
      <c r="X40" s="105">
        <f t="shared" si="4"/>
        <v>0</v>
      </c>
      <c r="Y40" s="145"/>
      <c r="Z40" s="123"/>
    </row>
    <row r="41" spans="1:26" ht="30" customHeight="1">
      <c r="A41" s="210" t="s">
        <v>377</v>
      </c>
      <c r="B41" s="225"/>
      <c r="C41" s="225"/>
      <c r="D41" s="225"/>
      <c r="E41" s="225"/>
      <c r="F41" s="225"/>
      <c r="G41" s="139"/>
      <c r="W41" s="133" t="b">
        <f t="shared" si="3"/>
        <v>0</v>
      </c>
      <c r="X41" s="105">
        <f t="shared" si="4"/>
        <v>0</v>
      </c>
      <c r="Y41" s="145"/>
      <c r="Z41" s="123"/>
    </row>
    <row r="42" spans="1:26" ht="30" customHeight="1">
      <c r="A42" s="210" t="s">
        <v>378</v>
      </c>
      <c r="B42" s="225"/>
      <c r="C42" s="225"/>
      <c r="D42" s="225"/>
      <c r="E42" s="225"/>
      <c r="F42" s="225"/>
      <c r="G42" s="139"/>
      <c r="W42" s="133" t="b">
        <f t="shared" si="3"/>
        <v>0</v>
      </c>
      <c r="X42" s="105">
        <f t="shared" si="4"/>
        <v>0</v>
      </c>
      <c r="Y42" s="145"/>
      <c r="Z42" s="123"/>
    </row>
    <row r="43" spans="1:26" ht="30" customHeight="1">
      <c r="A43" s="219" t="s">
        <v>108</v>
      </c>
      <c r="B43" s="220"/>
      <c r="C43" s="220"/>
      <c r="D43" s="220"/>
      <c r="E43" s="220"/>
      <c r="F43" s="220"/>
      <c r="G43" s="139"/>
      <c r="W43" s="133" t="b">
        <f t="shared" si="3"/>
        <v>0</v>
      </c>
      <c r="X43" s="105">
        <f t="shared" si="4"/>
        <v>0</v>
      </c>
      <c r="Y43" s="145"/>
      <c r="Z43" s="123"/>
    </row>
    <row r="44" spans="1:26" ht="45" customHeight="1">
      <c r="A44" s="245" t="s">
        <v>126</v>
      </c>
      <c r="B44" s="246"/>
      <c r="C44" s="246"/>
      <c r="D44" s="246"/>
      <c r="E44" s="246"/>
      <c r="F44" s="246"/>
      <c r="G44" s="247"/>
      <c r="W44" s="134"/>
      <c r="X44" s="124"/>
      <c r="Y44" s="125" t="s">
        <v>251</v>
      </c>
      <c r="Z44" s="143">
        <f>AVERAGE(Z45,Z54,Z58)</f>
        <v>0</v>
      </c>
    </row>
    <row r="45" spans="1:26" ht="15" customHeight="1">
      <c r="A45" s="212" t="s">
        <v>258</v>
      </c>
      <c r="B45" s="213"/>
      <c r="C45" s="213"/>
      <c r="D45" s="213"/>
      <c r="E45" s="213"/>
      <c r="F45" s="213"/>
      <c r="G45" s="138" t="s">
        <v>6</v>
      </c>
      <c r="W45" s="132" t="s">
        <v>64</v>
      </c>
      <c r="X45" s="120" t="s">
        <v>252</v>
      </c>
      <c r="Y45" s="121" t="s">
        <v>251</v>
      </c>
      <c r="Z45" s="122">
        <f>AVERAGE(X46:X53)</f>
        <v>0</v>
      </c>
    </row>
    <row r="46" spans="1:26" ht="30" customHeight="1">
      <c r="A46" s="226" t="s">
        <v>333</v>
      </c>
      <c r="B46" s="227"/>
      <c r="C46" s="227"/>
      <c r="D46" s="227"/>
      <c r="E46" s="227"/>
      <c r="F46" s="227"/>
      <c r="G46" s="139"/>
      <c r="W46" s="133" t="b">
        <f aca="true" t="shared" si="5" ref="W46:W53">IF(G46="tout le temps","100",IF(G46="souvent","70",IF(G46="quelques fois","30",IF(G46="jamais","0"))))</f>
        <v>0</v>
      </c>
      <c r="X46" s="105">
        <f aca="true" t="shared" si="6" ref="X46:X63">ABS(W46)</f>
        <v>0</v>
      </c>
      <c r="Y46" s="209"/>
      <c r="Z46" s="123"/>
    </row>
    <row r="47" spans="1:26" ht="30" customHeight="1">
      <c r="A47" s="226" t="s">
        <v>334</v>
      </c>
      <c r="B47" s="227"/>
      <c r="C47" s="227"/>
      <c r="D47" s="227"/>
      <c r="E47" s="227"/>
      <c r="F47" s="227"/>
      <c r="G47" s="139"/>
      <c r="W47" s="133" t="b">
        <f t="shared" si="5"/>
        <v>0</v>
      </c>
      <c r="X47" s="105">
        <f t="shared" si="6"/>
        <v>0</v>
      </c>
      <c r="Y47" s="209"/>
      <c r="Z47" s="123"/>
    </row>
    <row r="48" spans="1:26" ht="30" customHeight="1">
      <c r="A48" s="226" t="s">
        <v>332</v>
      </c>
      <c r="B48" s="227"/>
      <c r="C48" s="227"/>
      <c r="D48" s="227"/>
      <c r="E48" s="227"/>
      <c r="F48" s="227"/>
      <c r="G48" s="139"/>
      <c r="W48" s="133" t="b">
        <f t="shared" si="5"/>
        <v>0</v>
      </c>
      <c r="X48" s="105">
        <f t="shared" si="6"/>
        <v>0</v>
      </c>
      <c r="Y48" s="209"/>
      <c r="Z48" s="123"/>
    </row>
    <row r="49" spans="1:26" ht="30" customHeight="1">
      <c r="A49" s="219" t="s">
        <v>89</v>
      </c>
      <c r="B49" s="220"/>
      <c r="C49" s="220"/>
      <c r="D49" s="220"/>
      <c r="E49" s="220"/>
      <c r="F49" s="220"/>
      <c r="G49" s="139"/>
      <c r="W49" s="133" t="b">
        <f t="shared" si="5"/>
        <v>0</v>
      </c>
      <c r="X49" s="105">
        <f t="shared" si="6"/>
        <v>0</v>
      </c>
      <c r="Y49" s="209"/>
      <c r="Z49" s="123"/>
    </row>
    <row r="50" spans="1:26" ht="30" customHeight="1">
      <c r="A50" s="219" t="s">
        <v>335</v>
      </c>
      <c r="B50" s="220"/>
      <c r="C50" s="220"/>
      <c r="D50" s="220"/>
      <c r="E50" s="220"/>
      <c r="F50" s="220"/>
      <c r="G50" s="139"/>
      <c r="W50" s="133" t="b">
        <f t="shared" si="5"/>
        <v>0</v>
      </c>
      <c r="X50" s="105">
        <f t="shared" si="6"/>
        <v>0</v>
      </c>
      <c r="Y50" s="209"/>
      <c r="Z50" s="123"/>
    </row>
    <row r="51" spans="1:26" ht="30" customHeight="1">
      <c r="A51" s="219" t="s">
        <v>91</v>
      </c>
      <c r="B51" s="220"/>
      <c r="C51" s="220"/>
      <c r="D51" s="220"/>
      <c r="E51" s="220"/>
      <c r="F51" s="220"/>
      <c r="G51" s="139"/>
      <c r="W51" s="133" t="b">
        <f t="shared" si="5"/>
        <v>0</v>
      </c>
      <c r="X51" s="105">
        <f t="shared" si="6"/>
        <v>0</v>
      </c>
      <c r="Y51" s="209"/>
      <c r="Z51" s="123"/>
    </row>
    <row r="52" spans="1:26" ht="30" customHeight="1">
      <c r="A52" s="219" t="s">
        <v>92</v>
      </c>
      <c r="B52" s="220"/>
      <c r="C52" s="220"/>
      <c r="D52" s="220"/>
      <c r="E52" s="220"/>
      <c r="F52" s="220"/>
      <c r="G52" s="139"/>
      <c r="W52" s="133" t="b">
        <f t="shared" si="5"/>
        <v>0</v>
      </c>
      <c r="X52" s="105">
        <f t="shared" si="6"/>
        <v>0</v>
      </c>
      <c r="Y52" s="209"/>
      <c r="Z52" s="123"/>
    </row>
    <row r="53" spans="1:26" ht="30" customHeight="1">
      <c r="A53" s="219" t="s">
        <v>131</v>
      </c>
      <c r="B53" s="220"/>
      <c r="C53" s="220"/>
      <c r="D53" s="220"/>
      <c r="E53" s="220"/>
      <c r="F53" s="220"/>
      <c r="G53" s="139"/>
      <c r="W53" s="133" t="b">
        <f t="shared" si="5"/>
        <v>0</v>
      </c>
      <c r="X53" s="105">
        <f t="shared" si="6"/>
        <v>0</v>
      </c>
      <c r="Y53" s="209"/>
      <c r="Z53" s="123"/>
    </row>
    <row r="54" spans="1:26" ht="15" customHeight="1">
      <c r="A54" s="212" t="s">
        <v>259</v>
      </c>
      <c r="B54" s="213"/>
      <c r="C54" s="213"/>
      <c r="D54" s="213"/>
      <c r="E54" s="213"/>
      <c r="F54" s="213"/>
      <c r="G54" s="138" t="s">
        <v>6</v>
      </c>
      <c r="W54" s="132" t="s">
        <v>64</v>
      </c>
      <c r="X54" s="120" t="s">
        <v>252</v>
      </c>
      <c r="Y54" s="121" t="s">
        <v>251</v>
      </c>
      <c r="Z54" s="122">
        <f>AVERAGE(X55:X57)</f>
        <v>0</v>
      </c>
    </row>
    <row r="55" spans="1:26" ht="30" customHeight="1">
      <c r="A55" s="226" t="s">
        <v>85</v>
      </c>
      <c r="B55" s="227"/>
      <c r="C55" s="227"/>
      <c r="D55" s="227"/>
      <c r="E55" s="227"/>
      <c r="F55" s="227"/>
      <c r="G55" s="139"/>
      <c r="W55" s="133" t="b">
        <f>IF(G55="tout le temps","100",IF(G55="souvent","70",IF(G55="quelques fois","30",IF(G55="jamais","0"))))</f>
        <v>0</v>
      </c>
      <c r="X55" s="105">
        <f t="shared" si="6"/>
        <v>0</v>
      </c>
      <c r="Y55" s="209"/>
      <c r="Z55" s="123"/>
    </row>
    <row r="56" spans="1:26" ht="30" customHeight="1">
      <c r="A56" s="226" t="s">
        <v>86</v>
      </c>
      <c r="B56" s="227"/>
      <c r="C56" s="227"/>
      <c r="D56" s="227"/>
      <c r="E56" s="227"/>
      <c r="F56" s="227"/>
      <c r="G56" s="139"/>
      <c r="W56" s="133" t="b">
        <f>IF(G56="tout le temps","100",IF(G56="souvent","70",IF(G56="quelques fois","30",IF(G56="jamais","0"))))</f>
        <v>0</v>
      </c>
      <c r="X56" s="105">
        <f t="shared" si="6"/>
        <v>0</v>
      </c>
      <c r="Y56" s="209"/>
      <c r="Z56" s="123"/>
    </row>
    <row r="57" spans="1:26" ht="30" customHeight="1">
      <c r="A57" s="217" t="s">
        <v>63</v>
      </c>
      <c r="B57" s="218"/>
      <c r="C57" s="218"/>
      <c r="D57" s="218"/>
      <c r="E57" s="218"/>
      <c r="F57" s="218"/>
      <c r="G57" s="139"/>
      <c r="W57" s="133" t="b">
        <f>IF(G57="tout le temps","100",IF(G57="souvent","70",IF(G57="quelques fois","30",IF(G57="jamais","0"))))</f>
        <v>0</v>
      </c>
      <c r="X57" s="105">
        <f t="shared" si="6"/>
        <v>0</v>
      </c>
      <c r="Y57" s="209"/>
      <c r="Z57" s="123"/>
    </row>
    <row r="58" spans="1:26" ht="15" customHeight="1">
      <c r="A58" s="212" t="s">
        <v>260</v>
      </c>
      <c r="B58" s="213"/>
      <c r="C58" s="213"/>
      <c r="D58" s="213"/>
      <c r="E58" s="213"/>
      <c r="F58" s="213"/>
      <c r="G58" s="138" t="s">
        <v>6</v>
      </c>
      <c r="W58" s="132" t="s">
        <v>64</v>
      </c>
      <c r="X58" s="120" t="s">
        <v>252</v>
      </c>
      <c r="Y58" s="121" t="s">
        <v>251</v>
      </c>
      <c r="Z58" s="122">
        <f>AVERAGE(X59:X63)</f>
        <v>0</v>
      </c>
    </row>
    <row r="59" spans="1:26" ht="30" customHeight="1">
      <c r="A59" s="219" t="s">
        <v>337</v>
      </c>
      <c r="B59" s="220"/>
      <c r="C59" s="220"/>
      <c r="D59" s="220"/>
      <c r="E59" s="220"/>
      <c r="F59" s="220"/>
      <c r="G59" s="139"/>
      <c r="W59" s="133" t="b">
        <f>IF(G59="tout le temps","100",IF(G59="souvent","70",IF(G59="quelques fois","30",IF(G59="jamais","0"))))</f>
        <v>0</v>
      </c>
      <c r="X59" s="105">
        <f t="shared" si="6"/>
        <v>0</v>
      </c>
      <c r="Y59" s="209"/>
      <c r="Z59" s="123"/>
    </row>
    <row r="60" spans="1:26" ht="30" customHeight="1">
      <c r="A60" s="219" t="s">
        <v>336</v>
      </c>
      <c r="B60" s="220"/>
      <c r="C60" s="220"/>
      <c r="D60" s="220"/>
      <c r="E60" s="220"/>
      <c r="F60" s="220"/>
      <c r="G60" s="139"/>
      <c r="W60" s="133" t="b">
        <f>IF(G60="tout le temps","100",IF(G60="souvent","70",IF(G60="quelques fois","30",IF(G60="jamais","0"))))</f>
        <v>0</v>
      </c>
      <c r="X60" s="105">
        <f t="shared" si="6"/>
        <v>0</v>
      </c>
      <c r="Y60" s="209"/>
      <c r="Z60" s="123"/>
    </row>
    <row r="61" spans="1:26" ht="30" customHeight="1">
      <c r="A61" s="219" t="s">
        <v>338</v>
      </c>
      <c r="B61" s="220"/>
      <c r="C61" s="220"/>
      <c r="D61" s="220"/>
      <c r="E61" s="220"/>
      <c r="F61" s="220"/>
      <c r="G61" s="139"/>
      <c r="W61" s="133" t="b">
        <f>IF(G61="tout le temps","100",IF(G61="souvent","70",IF(G61="quelques fois","30",IF(G61="jamais","0"))))</f>
        <v>0</v>
      </c>
      <c r="X61" s="105">
        <f t="shared" si="6"/>
        <v>0</v>
      </c>
      <c r="Y61" s="209"/>
      <c r="Z61" s="123"/>
    </row>
    <row r="62" spans="1:26" ht="30" customHeight="1">
      <c r="A62" s="230" t="s">
        <v>69</v>
      </c>
      <c r="B62" s="231"/>
      <c r="C62" s="231"/>
      <c r="D62" s="231"/>
      <c r="E62" s="231"/>
      <c r="F62" s="231"/>
      <c r="G62" s="139"/>
      <c r="W62" s="133" t="b">
        <f>IF(G62="tout le temps","100",IF(G62="souvent","70",IF(G62="quelques fois","30",IF(G62="jamais","0"))))</f>
        <v>0</v>
      </c>
      <c r="X62" s="105">
        <f t="shared" si="6"/>
        <v>0</v>
      </c>
      <c r="Y62" s="209"/>
      <c r="Z62" s="123"/>
    </row>
    <row r="63" spans="1:26" ht="30" customHeight="1">
      <c r="A63" s="219" t="s">
        <v>97</v>
      </c>
      <c r="B63" s="220"/>
      <c r="C63" s="220"/>
      <c r="D63" s="220"/>
      <c r="E63" s="220"/>
      <c r="F63" s="220"/>
      <c r="G63" s="139"/>
      <c r="W63" s="133" t="b">
        <f>IF(G63="tout le temps","100",IF(G63="souvent","70",IF(G63="quelques fois","30",IF(G63="jamais","0"))))</f>
        <v>0</v>
      </c>
      <c r="X63" s="105">
        <f t="shared" si="6"/>
        <v>0</v>
      </c>
      <c r="Y63" s="209"/>
      <c r="Z63" s="123"/>
    </row>
    <row r="64" spans="1:26" ht="45" customHeight="1">
      <c r="A64" s="245" t="s">
        <v>127</v>
      </c>
      <c r="B64" s="246"/>
      <c r="C64" s="246"/>
      <c r="D64" s="246"/>
      <c r="E64" s="246"/>
      <c r="F64" s="246"/>
      <c r="G64" s="247"/>
      <c r="W64" s="134"/>
      <c r="X64" s="124"/>
      <c r="Y64" s="125" t="s">
        <v>251</v>
      </c>
      <c r="Z64" s="143">
        <f>AVERAGE(Z65,Z76,Z79,Z85,Z88,Z92,Z99,Z102)</f>
        <v>0</v>
      </c>
    </row>
    <row r="65" spans="1:26" ht="45" customHeight="1">
      <c r="A65" s="215" t="s">
        <v>261</v>
      </c>
      <c r="B65" s="221"/>
      <c r="C65" s="221"/>
      <c r="D65" s="221"/>
      <c r="E65" s="221"/>
      <c r="F65" s="221"/>
      <c r="G65" s="175" t="s">
        <v>6</v>
      </c>
      <c r="W65" s="132" t="s">
        <v>64</v>
      </c>
      <c r="X65" s="120" t="s">
        <v>252</v>
      </c>
      <c r="Y65" s="121" t="s">
        <v>251</v>
      </c>
      <c r="Z65" s="122">
        <f>AVERAGE(X66,X68:X75)</f>
        <v>0</v>
      </c>
    </row>
    <row r="66" spans="1:26" ht="30" customHeight="1">
      <c r="A66" s="228" t="s">
        <v>87</v>
      </c>
      <c r="B66" s="229"/>
      <c r="C66" s="229"/>
      <c r="D66" s="229"/>
      <c r="E66" s="229"/>
      <c r="F66" s="229"/>
      <c r="G66" s="139"/>
      <c r="W66" s="133" t="b">
        <f>IF(G66="tout le temps","100",IF(G66="souvent","70",IF(G66="quelques fois","30",IF(G66="jamais","0"))))</f>
        <v>0</v>
      </c>
      <c r="X66" s="105">
        <f aca="true" t="shared" si="7" ref="X66:X105">ABS(W66)</f>
        <v>0</v>
      </c>
      <c r="Y66" s="209"/>
      <c r="Z66" s="123"/>
    </row>
    <row r="67" spans="1:26" ht="30" customHeight="1">
      <c r="A67" s="219" t="s">
        <v>339</v>
      </c>
      <c r="B67" s="220"/>
      <c r="C67" s="220"/>
      <c r="D67" s="220"/>
      <c r="E67" s="220"/>
      <c r="F67" s="220"/>
      <c r="G67" s="140"/>
      <c r="W67" s="135"/>
      <c r="X67" s="126"/>
      <c r="Y67" s="209"/>
      <c r="Z67" s="123"/>
    </row>
    <row r="68" spans="1:26" ht="30" customHeight="1">
      <c r="A68" s="219" t="s">
        <v>341</v>
      </c>
      <c r="B68" s="220"/>
      <c r="C68" s="220"/>
      <c r="D68" s="220"/>
      <c r="E68" s="220"/>
      <c r="F68" s="220"/>
      <c r="G68" s="139"/>
      <c r="W68" s="133" t="b">
        <f aca="true" t="shared" si="8" ref="W68:W75">IF(G68="tout le temps","100",IF(G68="souvent","70",IF(G68="quelques fois","30",IF(G68="jamais","0"))))</f>
        <v>0</v>
      </c>
      <c r="X68" s="105">
        <f t="shared" si="7"/>
        <v>0</v>
      </c>
      <c r="Y68" s="209"/>
      <c r="Z68" s="123"/>
    </row>
    <row r="69" spans="1:26" ht="30" customHeight="1">
      <c r="A69" s="219" t="s">
        <v>340</v>
      </c>
      <c r="B69" s="220"/>
      <c r="C69" s="220"/>
      <c r="D69" s="220"/>
      <c r="E69" s="220"/>
      <c r="F69" s="220"/>
      <c r="G69" s="139"/>
      <c r="W69" s="133" t="b">
        <f t="shared" si="8"/>
        <v>0</v>
      </c>
      <c r="X69" s="105">
        <f t="shared" si="7"/>
        <v>0</v>
      </c>
      <c r="Y69" s="209"/>
      <c r="Z69" s="123"/>
    </row>
    <row r="70" spans="1:26" ht="30" customHeight="1">
      <c r="A70" s="219" t="s">
        <v>342</v>
      </c>
      <c r="B70" s="220"/>
      <c r="C70" s="220"/>
      <c r="D70" s="220"/>
      <c r="E70" s="220"/>
      <c r="F70" s="220"/>
      <c r="G70" s="139"/>
      <c r="W70" s="133" t="b">
        <f t="shared" si="8"/>
        <v>0</v>
      </c>
      <c r="X70" s="105">
        <f t="shared" si="7"/>
        <v>0</v>
      </c>
      <c r="Y70" s="209"/>
      <c r="Z70" s="123"/>
    </row>
    <row r="71" spans="1:26" ht="30" customHeight="1">
      <c r="A71" s="219" t="s">
        <v>394</v>
      </c>
      <c r="B71" s="220"/>
      <c r="C71" s="220"/>
      <c r="D71" s="220"/>
      <c r="E71" s="220"/>
      <c r="F71" s="220"/>
      <c r="G71" s="139"/>
      <c r="W71" s="133" t="b">
        <f t="shared" si="8"/>
        <v>0</v>
      </c>
      <c r="X71" s="105">
        <f t="shared" si="7"/>
        <v>0</v>
      </c>
      <c r="Y71" s="209"/>
      <c r="Z71" s="123"/>
    </row>
    <row r="72" spans="1:26" ht="30" customHeight="1">
      <c r="A72" s="219" t="s">
        <v>88</v>
      </c>
      <c r="B72" s="220"/>
      <c r="C72" s="220"/>
      <c r="D72" s="220"/>
      <c r="E72" s="220"/>
      <c r="F72" s="220"/>
      <c r="G72" s="139"/>
      <c r="W72" s="133" t="b">
        <f t="shared" si="8"/>
        <v>0</v>
      </c>
      <c r="X72" s="105">
        <f t="shared" si="7"/>
        <v>0</v>
      </c>
      <c r="Y72" s="209"/>
      <c r="Z72" s="123"/>
    </row>
    <row r="73" spans="1:26" ht="30" customHeight="1">
      <c r="A73" s="219" t="s">
        <v>90</v>
      </c>
      <c r="B73" s="220"/>
      <c r="C73" s="220"/>
      <c r="D73" s="220"/>
      <c r="E73" s="220"/>
      <c r="F73" s="220"/>
      <c r="G73" s="139"/>
      <c r="W73" s="133" t="b">
        <f t="shared" si="8"/>
        <v>0</v>
      </c>
      <c r="X73" s="105">
        <f t="shared" si="7"/>
        <v>0</v>
      </c>
      <c r="Y73" s="209"/>
      <c r="Z73" s="123"/>
    </row>
    <row r="74" spans="1:26" ht="30" customHeight="1">
      <c r="A74" s="219" t="s">
        <v>343</v>
      </c>
      <c r="B74" s="220"/>
      <c r="C74" s="220"/>
      <c r="D74" s="220"/>
      <c r="E74" s="220"/>
      <c r="F74" s="220"/>
      <c r="G74" s="139"/>
      <c r="W74" s="133" t="b">
        <f t="shared" si="8"/>
        <v>0</v>
      </c>
      <c r="X74" s="105">
        <f t="shared" si="7"/>
        <v>0</v>
      </c>
      <c r="Y74" s="209"/>
      <c r="Z74" s="123"/>
    </row>
    <row r="75" spans="1:26" ht="30" customHeight="1">
      <c r="A75" s="219" t="s">
        <v>344</v>
      </c>
      <c r="B75" s="220"/>
      <c r="C75" s="220"/>
      <c r="D75" s="220"/>
      <c r="E75" s="220"/>
      <c r="F75" s="220"/>
      <c r="G75" s="139"/>
      <c r="W75" s="133" t="b">
        <f t="shared" si="8"/>
        <v>0</v>
      </c>
      <c r="X75" s="105">
        <f t="shared" si="7"/>
        <v>0</v>
      </c>
      <c r="Y75" s="209"/>
      <c r="Z75" s="123"/>
    </row>
    <row r="76" spans="1:26" s="1" customFormat="1" ht="15" customHeight="1">
      <c r="A76" s="212" t="s">
        <v>262</v>
      </c>
      <c r="B76" s="213"/>
      <c r="C76" s="213"/>
      <c r="D76" s="213"/>
      <c r="E76" s="213"/>
      <c r="F76" s="213"/>
      <c r="G76" s="141" t="s">
        <v>6</v>
      </c>
      <c r="W76" s="132" t="s">
        <v>64</v>
      </c>
      <c r="X76" s="120" t="s">
        <v>252</v>
      </c>
      <c r="Y76" s="121" t="s">
        <v>251</v>
      </c>
      <c r="Z76" s="122">
        <f>AVERAGE(X77:X78)</f>
        <v>0</v>
      </c>
    </row>
    <row r="77" spans="1:26" s="1" customFormat="1" ht="30" customHeight="1">
      <c r="A77" s="222" t="s">
        <v>345</v>
      </c>
      <c r="B77" s="223"/>
      <c r="C77" s="223"/>
      <c r="D77" s="223"/>
      <c r="E77" s="223"/>
      <c r="F77" s="224"/>
      <c r="G77" s="139"/>
      <c r="W77" s="133" t="b">
        <f>IF(G77="tout le temps","100",IF(G77="souvent","70",IF(G77="quelques fois","30",IF(G77="jamais","0"))))</f>
        <v>0</v>
      </c>
      <c r="X77" s="105">
        <f t="shared" si="7"/>
        <v>0</v>
      </c>
      <c r="Y77" s="208"/>
      <c r="Z77" s="127"/>
    </row>
    <row r="78" spans="1:26" s="1" customFormat="1" ht="30" customHeight="1">
      <c r="A78" s="210" t="s">
        <v>346</v>
      </c>
      <c r="B78" s="211"/>
      <c r="C78" s="211"/>
      <c r="D78" s="211"/>
      <c r="E78" s="211"/>
      <c r="F78" s="211"/>
      <c r="G78" s="139"/>
      <c r="W78" s="133" t="b">
        <f>IF(G78="tout le temps","100",IF(G78="souvent","70",IF(G78="quelques fois","30",IF(G78="jamais","0"))))</f>
        <v>0</v>
      </c>
      <c r="X78" s="105">
        <f t="shared" si="7"/>
        <v>0</v>
      </c>
      <c r="Y78" s="208"/>
      <c r="Z78" s="127"/>
    </row>
    <row r="79" spans="1:26" s="1" customFormat="1" ht="15" customHeight="1">
      <c r="A79" s="212" t="s">
        <v>263</v>
      </c>
      <c r="B79" s="213"/>
      <c r="C79" s="213"/>
      <c r="D79" s="213"/>
      <c r="E79" s="213"/>
      <c r="F79" s="213"/>
      <c r="G79" s="141" t="s">
        <v>6</v>
      </c>
      <c r="W79" s="132" t="s">
        <v>64</v>
      </c>
      <c r="X79" s="120" t="s">
        <v>252</v>
      </c>
      <c r="Y79" s="121" t="s">
        <v>251</v>
      </c>
      <c r="Z79" s="122">
        <f>AVERAGE(X80:X84)</f>
        <v>0</v>
      </c>
    </row>
    <row r="80" spans="1:26" s="1" customFormat="1" ht="30" customHeight="1">
      <c r="A80" s="232" t="s">
        <v>347</v>
      </c>
      <c r="B80" s="233"/>
      <c r="C80" s="233"/>
      <c r="D80" s="233"/>
      <c r="E80" s="233"/>
      <c r="F80" s="233"/>
      <c r="G80" s="139"/>
      <c r="W80" s="133" t="b">
        <f>IF(G80="tout le temps","100",IF(G80="souvent","70",IF(G80="quelques fois","30",IF(G80="jamais","0"))))</f>
        <v>0</v>
      </c>
      <c r="X80" s="105">
        <f t="shared" si="7"/>
        <v>0</v>
      </c>
      <c r="Y80" s="208"/>
      <c r="Z80" s="127"/>
    </row>
    <row r="81" spans="1:26" s="1" customFormat="1" ht="30" customHeight="1">
      <c r="A81" s="210" t="s">
        <v>348</v>
      </c>
      <c r="B81" s="211"/>
      <c r="C81" s="211"/>
      <c r="D81" s="211"/>
      <c r="E81" s="211"/>
      <c r="F81" s="211"/>
      <c r="G81" s="139"/>
      <c r="W81" s="133" t="b">
        <f>IF(G81="tout le temps","100",IF(G81="souvent","70",IF(G81="quelques fois","30",IF(G81="jamais","0"))))</f>
        <v>0</v>
      </c>
      <c r="X81" s="105">
        <f t="shared" si="7"/>
        <v>0</v>
      </c>
      <c r="Y81" s="208"/>
      <c r="Z81" s="127"/>
    </row>
    <row r="82" spans="1:26" s="1" customFormat="1" ht="30" customHeight="1">
      <c r="A82" s="210" t="s">
        <v>349</v>
      </c>
      <c r="B82" s="211"/>
      <c r="C82" s="211"/>
      <c r="D82" s="211"/>
      <c r="E82" s="211"/>
      <c r="F82" s="211"/>
      <c r="G82" s="139"/>
      <c r="W82" s="133" t="b">
        <f>IF(G82="tout le temps","100",IF(G82="souvent","70",IF(G82="quelques fois","30",IF(G82="jamais","0"))))</f>
        <v>0</v>
      </c>
      <c r="X82" s="105">
        <f t="shared" si="7"/>
        <v>0</v>
      </c>
      <c r="Y82" s="208"/>
      <c r="Z82" s="127"/>
    </row>
    <row r="83" spans="1:26" s="1" customFormat="1" ht="30" customHeight="1">
      <c r="A83" s="214" t="s">
        <v>113</v>
      </c>
      <c r="B83" s="211"/>
      <c r="C83" s="211"/>
      <c r="D83" s="211"/>
      <c r="E83" s="211"/>
      <c r="F83" s="211"/>
      <c r="G83" s="139"/>
      <c r="W83" s="133" t="b">
        <f>IF(G83="tout le temps","100",IF(G83="souvent","70",IF(G83="quelques fois","30",IF(G83="jamais","0"))))</f>
        <v>0</v>
      </c>
      <c r="X83" s="105">
        <f t="shared" si="7"/>
        <v>0</v>
      </c>
      <c r="Y83" s="208"/>
      <c r="Z83" s="127"/>
    </row>
    <row r="84" spans="1:26" s="1" customFormat="1" ht="30" customHeight="1">
      <c r="A84" s="214" t="s">
        <v>114</v>
      </c>
      <c r="B84" s="211"/>
      <c r="C84" s="211"/>
      <c r="D84" s="211"/>
      <c r="E84" s="211"/>
      <c r="F84" s="211"/>
      <c r="G84" s="139"/>
      <c r="W84" s="133" t="b">
        <f>IF(G84="tout le temps","100",IF(G84="souvent","70",IF(G84="quelques fois","30",IF(G84="jamais","0"))))</f>
        <v>0</v>
      </c>
      <c r="X84" s="105">
        <f t="shared" si="7"/>
        <v>0</v>
      </c>
      <c r="Y84" s="208"/>
      <c r="Z84" s="127"/>
    </row>
    <row r="85" spans="1:26" s="1" customFormat="1" ht="15" customHeight="1">
      <c r="A85" s="212" t="s">
        <v>264</v>
      </c>
      <c r="B85" s="213"/>
      <c r="C85" s="213"/>
      <c r="D85" s="213"/>
      <c r="E85" s="213"/>
      <c r="F85" s="213"/>
      <c r="G85" s="141" t="s">
        <v>6</v>
      </c>
      <c r="W85" s="132" t="s">
        <v>64</v>
      </c>
      <c r="X85" s="120" t="s">
        <v>252</v>
      </c>
      <c r="Y85" s="121" t="s">
        <v>251</v>
      </c>
      <c r="Z85" s="122">
        <f>AVERAGE(X86:X87)</f>
        <v>0</v>
      </c>
    </row>
    <row r="86" spans="1:26" s="1" customFormat="1" ht="30" customHeight="1">
      <c r="A86" s="210" t="s">
        <v>350</v>
      </c>
      <c r="B86" s="211"/>
      <c r="C86" s="211"/>
      <c r="D86" s="211"/>
      <c r="E86" s="211"/>
      <c r="F86" s="211"/>
      <c r="G86" s="139"/>
      <c r="W86" s="133" t="b">
        <f>IF(G86="tout le temps","100",IF(G86="souvent","70",IF(G86="quelques fois","30",IF(G86="jamais","0"))))</f>
        <v>0</v>
      </c>
      <c r="X86" s="105">
        <f t="shared" si="7"/>
        <v>0</v>
      </c>
      <c r="Y86" s="208"/>
      <c r="Z86" s="127"/>
    </row>
    <row r="87" spans="1:26" s="1" customFormat="1" ht="30" customHeight="1">
      <c r="A87" s="214" t="s">
        <v>115</v>
      </c>
      <c r="B87" s="211"/>
      <c r="C87" s="211"/>
      <c r="D87" s="211"/>
      <c r="E87" s="211"/>
      <c r="F87" s="211"/>
      <c r="G87" s="139"/>
      <c r="W87" s="133" t="b">
        <f>IF(G87="tout le temps","100",IF(G87="souvent","70",IF(G87="quelques fois","30",IF(G87="jamais","0"))))</f>
        <v>0</v>
      </c>
      <c r="X87" s="105">
        <f t="shared" si="7"/>
        <v>0</v>
      </c>
      <c r="Y87" s="208"/>
      <c r="Z87" s="127"/>
    </row>
    <row r="88" spans="1:26" s="1" customFormat="1" ht="15" customHeight="1">
      <c r="A88" s="212" t="s">
        <v>265</v>
      </c>
      <c r="B88" s="213"/>
      <c r="C88" s="213"/>
      <c r="D88" s="213"/>
      <c r="E88" s="213"/>
      <c r="F88" s="213"/>
      <c r="G88" s="141" t="s">
        <v>6</v>
      </c>
      <c r="W88" s="132" t="s">
        <v>64</v>
      </c>
      <c r="X88" s="120" t="s">
        <v>252</v>
      </c>
      <c r="Y88" s="121" t="s">
        <v>251</v>
      </c>
      <c r="Z88" s="122">
        <f>AVERAGE(X89:X91)</f>
        <v>0</v>
      </c>
    </row>
    <row r="89" spans="1:26" s="1" customFormat="1" ht="30" customHeight="1">
      <c r="A89" s="210" t="s">
        <v>351</v>
      </c>
      <c r="B89" s="211"/>
      <c r="C89" s="211"/>
      <c r="D89" s="211"/>
      <c r="E89" s="211"/>
      <c r="F89" s="211"/>
      <c r="G89" s="139"/>
      <c r="W89" s="133" t="b">
        <f>IF(G89="tout le temps","100",IF(G89="souvent","70",IF(G89="quelques fois","30",IF(G89="jamais","0"))))</f>
        <v>0</v>
      </c>
      <c r="X89" s="105">
        <f t="shared" si="7"/>
        <v>0</v>
      </c>
      <c r="Y89" s="208"/>
      <c r="Z89" s="127"/>
    </row>
    <row r="90" spans="1:26" s="1" customFormat="1" ht="30" customHeight="1">
      <c r="A90" s="210" t="s">
        <v>352</v>
      </c>
      <c r="B90" s="211"/>
      <c r="C90" s="211"/>
      <c r="D90" s="211"/>
      <c r="E90" s="211"/>
      <c r="F90" s="211"/>
      <c r="G90" s="139"/>
      <c r="W90" s="133" t="b">
        <f>IF(G90="tout le temps","100",IF(G90="souvent","70",IF(G90="quelques fois","30",IF(G90="jamais","0"))))</f>
        <v>0</v>
      </c>
      <c r="X90" s="105">
        <f t="shared" si="7"/>
        <v>0</v>
      </c>
      <c r="Y90" s="208"/>
      <c r="Z90" s="127"/>
    </row>
    <row r="91" spans="1:26" s="1" customFormat="1" ht="30" customHeight="1">
      <c r="A91" s="214" t="s">
        <v>116</v>
      </c>
      <c r="B91" s="211"/>
      <c r="C91" s="211"/>
      <c r="D91" s="211"/>
      <c r="E91" s="211"/>
      <c r="F91" s="211"/>
      <c r="G91" s="139"/>
      <c r="W91" s="133" t="b">
        <f>IF(G91="tout le temps","100",IF(G91="souvent","70",IF(G91="quelques fois","30",IF(G91="jamais","0"))))</f>
        <v>0</v>
      </c>
      <c r="X91" s="105">
        <f t="shared" si="7"/>
        <v>0</v>
      </c>
      <c r="Y91" s="208"/>
      <c r="Z91" s="127"/>
    </row>
    <row r="92" spans="1:26" s="1" customFormat="1" ht="45" customHeight="1">
      <c r="A92" s="215" t="s">
        <v>266</v>
      </c>
      <c r="B92" s="221"/>
      <c r="C92" s="221"/>
      <c r="D92" s="221"/>
      <c r="E92" s="221"/>
      <c r="F92" s="221"/>
      <c r="G92" s="174" t="s">
        <v>6</v>
      </c>
      <c r="W92" s="132" t="s">
        <v>64</v>
      </c>
      <c r="X92" s="120" t="s">
        <v>252</v>
      </c>
      <c r="Y92" s="121" t="s">
        <v>251</v>
      </c>
      <c r="Z92" s="122">
        <f>AVERAGE(X93:X98)</f>
        <v>0</v>
      </c>
    </row>
    <row r="93" spans="1:26" s="1" customFormat="1" ht="30" customHeight="1">
      <c r="A93" s="214" t="s">
        <v>121</v>
      </c>
      <c r="B93" s="211"/>
      <c r="C93" s="211"/>
      <c r="D93" s="211"/>
      <c r="E93" s="211"/>
      <c r="F93" s="211"/>
      <c r="G93" s="139"/>
      <c r="W93" s="133" t="b">
        <f aca="true" t="shared" si="9" ref="W93:W98">IF(G93="tout le temps","100",IF(G93="souvent","70",IF(G93="quelques fois","30",IF(G93="jamais","0"))))</f>
        <v>0</v>
      </c>
      <c r="X93" s="105">
        <f t="shared" si="7"/>
        <v>0</v>
      </c>
      <c r="Y93" s="208"/>
      <c r="Z93" s="127"/>
    </row>
    <row r="94" spans="1:26" ht="30" customHeight="1">
      <c r="A94" s="219" t="s">
        <v>99</v>
      </c>
      <c r="B94" s="220"/>
      <c r="C94" s="220"/>
      <c r="D94" s="220"/>
      <c r="E94" s="220"/>
      <c r="F94" s="220"/>
      <c r="G94" s="139"/>
      <c r="W94" s="133" t="b">
        <f t="shared" si="9"/>
        <v>0</v>
      </c>
      <c r="X94" s="105">
        <f t="shared" si="7"/>
        <v>0</v>
      </c>
      <c r="Y94" s="208"/>
      <c r="Z94" s="123"/>
    </row>
    <row r="95" spans="1:26" s="1" customFormat="1" ht="30" customHeight="1">
      <c r="A95" s="214" t="s">
        <v>122</v>
      </c>
      <c r="B95" s="211"/>
      <c r="C95" s="211"/>
      <c r="D95" s="211"/>
      <c r="E95" s="211"/>
      <c r="F95" s="211"/>
      <c r="G95" s="139"/>
      <c r="W95" s="133" t="b">
        <f t="shared" si="9"/>
        <v>0</v>
      </c>
      <c r="X95" s="105">
        <f t="shared" si="7"/>
        <v>0</v>
      </c>
      <c r="Y95" s="208"/>
      <c r="Z95" s="127"/>
    </row>
    <row r="96" spans="1:26" s="1" customFormat="1" ht="30" customHeight="1">
      <c r="A96" s="210" t="s">
        <v>353</v>
      </c>
      <c r="B96" s="211"/>
      <c r="C96" s="211"/>
      <c r="D96" s="211"/>
      <c r="E96" s="211"/>
      <c r="F96" s="211"/>
      <c r="G96" s="139"/>
      <c r="W96" s="133" t="b">
        <f t="shared" si="9"/>
        <v>0</v>
      </c>
      <c r="X96" s="105">
        <f t="shared" si="7"/>
        <v>0</v>
      </c>
      <c r="Y96" s="208"/>
      <c r="Z96" s="127"/>
    </row>
    <row r="97" spans="1:26" s="1" customFormat="1" ht="30" customHeight="1">
      <c r="A97" s="210" t="s">
        <v>354</v>
      </c>
      <c r="B97" s="211"/>
      <c r="C97" s="211"/>
      <c r="D97" s="211"/>
      <c r="E97" s="211"/>
      <c r="F97" s="211"/>
      <c r="G97" s="139"/>
      <c r="W97" s="133" t="b">
        <f t="shared" si="9"/>
        <v>0</v>
      </c>
      <c r="X97" s="105">
        <f t="shared" si="7"/>
        <v>0</v>
      </c>
      <c r="Y97" s="208"/>
      <c r="Z97" s="127"/>
    </row>
    <row r="98" spans="1:26" s="1" customFormat="1" ht="30" customHeight="1">
      <c r="A98" s="214" t="s">
        <v>123</v>
      </c>
      <c r="B98" s="211"/>
      <c r="C98" s="211"/>
      <c r="D98" s="211"/>
      <c r="E98" s="211"/>
      <c r="F98" s="211"/>
      <c r="G98" s="139"/>
      <c r="W98" s="133" t="b">
        <f t="shared" si="9"/>
        <v>0</v>
      </c>
      <c r="X98" s="105">
        <f t="shared" si="7"/>
        <v>0</v>
      </c>
      <c r="Y98" s="208"/>
      <c r="Z98" s="127"/>
    </row>
    <row r="99" spans="1:26" s="1" customFormat="1" ht="15" customHeight="1">
      <c r="A99" s="212" t="s">
        <v>267</v>
      </c>
      <c r="B99" s="213"/>
      <c r="C99" s="213"/>
      <c r="D99" s="213"/>
      <c r="E99" s="213"/>
      <c r="F99" s="213"/>
      <c r="G99" s="141" t="s">
        <v>6</v>
      </c>
      <c r="W99" s="132" t="s">
        <v>64</v>
      </c>
      <c r="X99" s="120" t="s">
        <v>252</v>
      </c>
      <c r="Y99" s="121" t="s">
        <v>251</v>
      </c>
      <c r="Z99" s="122">
        <f>AVERAGE(X100:X101)</f>
        <v>0</v>
      </c>
    </row>
    <row r="100" spans="1:26" s="1" customFormat="1" ht="30" customHeight="1">
      <c r="A100" s="214" t="s">
        <v>124</v>
      </c>
      <c r="B100" s="211"/>
      <c r="C100" s="211"/>
      <c r="D100" s="211"/>
      <c r="E100" s="211"/>
      <c r="F100" s="211"/>
      <c r="G100" s="139"/>
      <c r="W100" s="133" t="b">
        <f>IF(G100="tout le temps","100",IF(G100="souvent","70",IF(G100="quelques fois","30",IF(G100="jamais","0"))))</f>
        <v>0</v>
      </c>
      <c r="X100" s="105">
        <f t="shared" si="7"/>
        <v>0</v>
      </c>
      <c r="Y100" s="208"/>
      <c r="Z100" s="127"/>
    </row>
    <row r="101" spans="1:26" s="1" customFormat="1" ht="30" customHeight="1">
      <c r="A101" s="214" t="s">
        <v>125</v>
      </c>
      <c r="B101" s="211"/>
      <c r="C101" s="211"/>
      <c r="D101" s="211"/>
      <c r="E101" s="211"/>
      <c r="F101" s="211"/>
      <c r="G101" s="139"/>
      <c r="W101" s="133" t="b">
        <f>IF(G101="tout le temps","100",IF(G101="souvent","70",IF(G101="quelques fois","30",IF(G101="jamais","0"))))</f>
        <v>0</v>
      </c>
      <c r="X101" s="105">
        <f t="shared" si="7"/>
        <v>0</v>
      </c>
      <c r="Y101" s="208"/>
      <c r="Z101" s="127"/>
    </row>
    <row r="102" spans="1:26" s="1" customFormat="1" ht="45" customHeight="1">
      <c r="A102" s="215" t="s">
        <v>268</v>
      </c>
      <c r="B102" s="221"/>
      <c r="C102" s="221"/>
      <c r="D102" s="221"/>
      <c r="E102" s="221"/>
      <c r="F102" s="221"/>
      <c r="G102" s="174" t="s">
        <v>6</v>
      </c>
      <c r="W102" s="132" t="s">
        <v>64</v>
      </c>
      <c r="X102" s="120" t="s">
        <v>252</v>
      </c>
      <c r="Y102" s="121" t="s">
        <v>251</v>
      </c>
      <c r="Z102" s="122">
        <f>AVERAGE(X103:X105)</f>
        <v>0</v>
      </c>
    </row>
    <row r="103" spans="1:26" s="1" customFormat="1" ht="30" customHeight="1">
      <c r="A103" s="210" t="s">
        <v>355</v>
      </c>
      <c r="B103" s="211"/>
      <c r="C103" s="211"/>
      <c r="D103" s="211"/>
      <c r="E103" s="211"/>
      <c r="F103" s="211"/>
      <c r="G103" s="139"/>
      <c r="W103" s="133" t="b">
        <f>IF(G103="tout le temps","100",IF(G103="souvent","70",IF(G103="quelques fois","30",IF(G103="jamais","0"))))</f>
        <v>0</v>
      </c>
      <c r="X103" s="105">
        <f t="shared" si="7"/>
        <v>0</v>
      </c>
      <c r="Y103" s="208"/>
      <c r="Z103" s="127"/>
    </row>
    <row r="104" spans="1:26" ht="30" customHeight="1">
      <c r="A104" s="214" t="s">
        <v>119</v>
      </c>
      <c r="B104" s="211"/>
      <c r="C104" s="211"/>
      <c r="D104" s="211"/>
      <c r="E104" s="211"/>
      <c r="F104" s="211"/>
      <c r="G104" s="139"/>
      <c r="W104" s="133" t="b">
        <f>IF(G104="tout le temps","100",IF(G104="souvent","70",IF(G104="quelques fois","30",IF(G104="jamais","0"))))</f>
        <v>0</v>
      </c>
      <c r="X104" s="105">
        <f t="shared" si="7"/>
        <v>0</v>
      </c>
      <c r="Y104" s="208"/>
      <c r="Z104" s="123"/>
    </row>
    <row r="105" spans="1:26" ht="30" customHeight="1">
      <c r="A105" s="214" t="s">
        <v>120</v>
      </c>
      <c r="B105" s="211"/>
      <c r="C105" s="211"/>
      <c r="D105" s="211"/>
      <c r="E105" s="211"/>
      <c r="F105" s="211"/>
      <c r="G105" s="139"/>
      <c r="W105" s="133" t="b">
        <f>IF(G105="tout le temps","100",IF(G105="souvent","70",IF(G105="quelques fois","30",IF(G105="jamais","0"))))</f>
        <v>0</v>
      </c>
      <c r="X105" s="105">
        <f t="shared" si="7"/>
        <v>0</v>
      </c>
      <c r="Y105" s="208"/>
      <c r="Z105" s="123"/>
    </row>
    <row r="106" spans="1:26" ht="45" customHeight="1">
      <c r="A106" s="248" t="s">
        <v>226</v>
      </c>
      <c r="B106" s="249"/>
      <c r="C106" s="249"/>
      <c r="D106" s="249"/>
      <c r="E106" s="249"/>
      <c r="F106" s="249"/>
      <c r="G106" s="250"/>
      <c r="W106" s="136"/>
      <c r="X106" s="128"/>
      <c r="Y106" s="125" t="s">
        <v>251</v>
      </c>
      <c r="Z106" s="144">
        <f>AVERAGE(Z107,Z116,Z122,Z128,Z131)</f>
        <v>0</v>
      </c>
    </row>
    <row r="107" spans="1:26" ht="15" customHeight="1">
      <c r="A107" s="212" t="s">
        <v>269</v>
      </c>
      <c r="B107" s="213"/>
      <c r="C107" s="213"/>
      <c r="D107" s="213"/>
      <c r="E107" s="213"/>
      <c r="F107" s="213"/>
      <c r="G107" s="141" t="s">
        <v>6</v>
      </c>
      <c r="W107" s="132" t="s">
        <v>64</v>
      </c>
      <c r="X107" s="120" t="s">
        <v>252</v>
      </c>
      <c r="Y107" s="121" t="s">
        <v>251</v>
      </c>
      <c r="Z107" s="122">
        <f>AVERAGE(X108:X115)</f>
        <v>0</v>
      </c>
    </row>
    <row r="108" spans="1:26" s="1" customFormat="1" ht="30" customHeight="1">
      <c r="A108" s="210" t="s">
        <v>356</v>
      </c>
      <c r="B108" s="211"/>
      <c r="C108" s="211"/>
      <c r="D108" s="211"/>
      <c r="E108" s="211"/>
      <c r="F108" s="211"/>
      <c r="G108" s="139"/>
      <c r="W108" s="133" t="b">
        <f aca="true" t="shared" si="10" ref="W108:W115">IF(G108="tout le temps","100",IF(G108="souvent","70",IF(G108="quelques fois","30",IF(G108="jamais","0"))))</f>
        <v>0</v>
      </c>
      <c r="X108" s="105">
        <f aca="true" t="shared" si="11" ref="X108:X137">ABS(W108)</f>
        <v>0</v>
      </c>
      <c r="Y108" s="208"/>
      <c r="Z108" s="127"/>
    </row>
    <row r="109" spans="1:26" s="1" customFormat="1" ht="30" customHeight="1">
      <c r="A109" s="214" t="s">
        <v>117</v>
      </c>
      <c r="B109" s="211"/>
      <c r="C109" s="211"/>
      <c r="D109" s="211"/>
      <c r="E109" s="211"/>
      <c r="F109" s="211"/>
      <c r="G109" s="139"/>
      <c r="W109" s="133" t="b">
        <f t="shared" si="10"/>
        <v>0</v>
      </c>
      <c r="X109" s="105">
        <f t="shared" si="11"/>
        <v>0</v>
      </c>
      <c r="Y109" s="208"/>
      <c r="Z109" s="127"/>
    </row>
    <row r="110" spans="1:26" s="1" customFormat="1" ht="30" customHeight="1">
      <c r="A110" s="214" t="s">
        <v>118</v>
      </c>
      <c r="B110" s="211"/>
      <c r="C110" s="211"/>
      <c r="D110" s="211"/>
      <c r="E110" s="211"/>
      <c r="F110" s="211"/>
      <c r="G110" s="139"/>
      <c r="W110" s="133" t="b">
        <f t="shared" si="10"/>
        <v>0</v>
      </c>
      <c r="X110" s="105">
        <f t="shared" si="11"/>
        <v>0</v>
      </c>
      <c r="Y110" s="208"/>
      <c r="Z110" s="127"/>
    </row>
    <row r="111" spans="1:26" ht="30" customHeight="1">
      <c r="A111" s="214" t="s">
        <v>7</v>
      </c>
      <c r="B111" s="211"/>
      <c r="C111" s="211"/>
      <c r="D111" s="211"/>
      <c r="E111" s="211"/>
      <c r="F111" s="211"/>
      <c r="G111" s="139"/>
      <c r="W111" s="133" t="b">
        <f t="shared" si="10"/>
        <v>0</v>
      </c>
      <c r="X111" s="105">
        <f t="shared" si="11"/>
        <v>0</v>
      </c>
      <c r="Y111" s="208"/>
      <c r="Z111" s="123"/>
    </row>
    <row r="112" spans="1:26" ht="30" customHeight="1">
      <c r="A112" s="217" t="s">
        <v>0</v>
      </c>
      <c r="B112" s="218"/>
      <c r="C112" s="218"/>
      <c r="D112" s="218"/>
      <c r="E112" s="218"/>
      <c r="F112" s="218"/>
      <c r="G112" s="139"/>
      <c r="W112" s="133" t="b">
        <f t="shared" si="10"/>
        <v>0</v>
      </c>
      <c r="X112" s="105">
        <f t="shared" si="11"/>
        <v>0</v>
      </c>
      <c r="Y112" s="208"/>
      <c r="Z112" s="123"/>
    </row>
    <row r="113" spans="1:26" ht="30" customHeight="1">
      <c r="A113" s="217" t="s">
        <v>77</v>
      </c>
      <c r="B113" s="218"/>
      <c r="C113" s="218"/>
      <c r="D113" s="218"/>
      <c r="E113" s="218"/>
      <c r="F113" s="218"/>
      <c r="G113" s="139"/>
      <c r="W113" s="133" t="b">
        <f t="shared" si="10"/>
        <v>0</v>
      </c>
      <c r="X113" s="105">
        <f t="shared" si="11"/>
        <v>0</v>
      </c>
      <c r="Y113" s="208"/>
      <c r="Z113" s="123"/>
    </row>
    <row r="114" spans="1:26" ht="30" customHeight="1">
      <c r="A114" s="217" t="s">
        <v>78</v>
      </c>
      <c r="B114" s="218"/>
      <c r="C114" s="218"/>
      <c r="D114" s="218"/>
      <c r="E114" s="218"/>
      <c r="F114" s="218"/>
      <c r="G114" s="139"/>
      <c r="W114" s="133" t="b">
        <f t="shared" si="10"/>
        <v>0</v>
      </c>
      <c r="X114" s="105">
        <f t="shared" si="11"/>
        <v>0</v>
      </c>
      <c r="Y114" s="208"/>
      <c r="Z114" s="123"/>
    </row>
    <row r="115" spans="1:26" ht="30" customHeight="1">
      <c r="A115" s="217" t="s">
        <v>1</v>
      </c>
      <c r="B115" s="218"/>
      <c r="C115" s="218"/>
      <c r="D115" s="218"/>
      <c r="E115" s="218"/>
      <c r="F115" s="218"/>
      <c r="G115" s="139"/>
      <c r="W115" s="133" t="b">
        <f t="shared" si="10"/>
        <v>0</v>
      </c>
      <c r="X115" s="105">
        <f t="shared" si="11"/>
        <v>0</v>
      </c>
      <c r="Y115" s="208"/>
      <c r="Z115" s="123"/>
    </row>
    <row r="116" spans="1:26" ht="45" customHeight="1">
      <c r="A116" s="215" t="s">
        <v>270</v>
      </c>
      <c r="B116" s="221"/>
      <c r="C116" s="221"/>
      <c r="D116" s="221"/>
      <c r="E116" s="221"/>
      <c r="F116" s="221"/>
      <c r="G116" s="174" t="s">
        <v>6</v>
      </c>
      <c r="W116" s="132" t="s">
        <v>64</v>
      </c>
      <c r="X116" s="120" t="s">
        <v>252</v>
      </c>
      <c r="Y116" s="121" t="s">
        <v>251</v>
      </c>
      <c r="Z116" s="122">
        <f>AVERAGE(X117:X121)</f>
        <v>0</v>
      </c>
    </row>
    <row r="117" spans="1:26" ht="30" customHeight="1">
      <c r="A117" s="217" t="s">
        <v>79</v>
      </c>
      <c r="B117" s="218"/>
      <c r="C117" s="218"/>
      <c r="D117" s="218"/>
      <c r="E117" s="218"/>
      <c r="F117" s="218"/>
      <c r="G117" s="139"/>
      <c r="W117" s="133" t="b">
        <f>IF(G117="tout le temps","100",IF(G117="souvent","70",IF(G117="quelques fois","30",IF(G117="jamais","0"))))</f>
        <v>0</v>
      </c>
      <c r="X117" s="105">
        <f t="shared" si="11"/>
        <v>0</v>
      </c>
      <c r="Y117" s="209"/>
      <c r="Z117" s="123"/>
    </row>
    <row r="118" spans="1:26" ht="30" customHeight="1">
      <c r="A118" s="217" t="s">
        <v>65</v>
      </c>
      <c r="B118" s="218"/>
      <c r="C118" s="218"/>
      <c r="D118" s="218"/>
      <c r="E118" s="218"/>
      <c r="F118" s="218"/>
      <c r="G118" s="139"/>
      <c r="W118" s="133" t="b">
        <f>IF(G118="tout le temps","100",IF(G118="souvent","70",IF(G118="quelques fois","30",IF(G118="jamais","0"))))</f>
        <v>0</v>
      </c>
      <c r="X118" s="105">
        <f t="shared" si="11"/>
        <v>0</v>
      </c>
      <c r="Y118" s="209"/>
      <c r="Z118" s="123"/>
    </row>
    <row r="119" spans="1:26" ht="30" customHeight="1">
      <c r="A119" s="214" t="s">
        <v>66</v>
      </c>
      <c r="B119" s="211"/>
      <c r="C119" s="211"/>
      <c r="D119" s="211"/>
      <c r="E119" s="211"/>
      <c r="F119" s="211"/>
      <c r="G119" s="139"/>
      <c r="W119" s="133" t="b">
        <f>IF(G119="tout le temps","100",IF(G119="souvent","70",IF(G119="quelques fois","30",IF(G119="jamais","0"))))</f>
        <v>0</v>
      </c>
      <c r="X119" s="105">
        <f t="shared" si="11"/>
        <v>0</v>
      </c>
      <c r="Y119" s="209"/>
      <c r="Z119" s="123"/>
    </row>
    <row r="120" spans="1:26" ht="30" customHeight="1">
      <c r="A120" s="217" t="s">
        <v>80</v>
      </c>
      <c r="B120" s="218"/>
      <c r="C120" s="218"/>
      <c r="D120" s="218"/>
      <c r="E120" s="218"/>
      <c r="F120" s="218"/>
      <c r="G120" s="139"/>
      <c r="W120" s="133" t="b">
        <f>IF(G120="tout le temps","100",IF(G120="souvent","70",IF(G120="quelques fois","30",IF(G120="jamais","0"))))</f>
        <v>0</v>
      </c>
      <c r="X120" s="105">
        <f t="shared" si="11"/>
        <v>0</v>
      </c>
      <c r="Y120" s="209"/>
      <c r="Z120" s="123"/>
    </row>
    <row r="121" spans="1:26" ht="30" customHeight="1">
      <c r="A121" s="217" t="s">
        <v>67</v>
      </c>
      <c r="B121" s="218"/>
      <c r="C121" s="218"/>
      <c r="D121" s="218"/>
      <c r="E121" s="218"/>
      <c r="F121" s="218"/>
      <c r="G121" s="139"/>
      <c r="W121" s="133" t="b">
        <f>IF(G121="tout le temps","100",IF(G121="souvent","70",IF(G121="quelques fois","30",IF(G121="jamais","0"))))</f>
        <v>0</v>
      </c>
      <c r="X121" s="105">
        <f t="shared" si="11"/>
        <v>0</v>
      </c>
      <c r="Y121" s="209"/>
      <c r="Z121" s="123"/>
    </row>
    <row r="122" spans="1:26" ht="15" customHeight="1">
      <c r="A122" s="215" t="s">
        <v>271</v>
      </c>
      <c r="B122" s="221"/>
      <c r="C122" s="221"/>
      <c r="D122" s="221"/>
      <c r="E122" s="221"/>
      <c r="F122" s="221"/>
      <c r="G122" s="174" t="s">
        <v>6</v>
      </c>
      <c r="W122" s="132" t="s">
        <v>64</v>
      </c>
      <c r="X122" s="120" t="s">
        <v>252</v>
      </c>
      <c r="Y122" s="121" t="s">
        <v>251</v>
      </c>
      <c r="Z122" s="122">
        <f>AVERAGE(X123:X127)</f>
        <v>0</v>
      </c>
    </row>
    <row r="123" spans="1:26" ht="30" customHeight="1">
      <c r="A123" s="210" t="s">
        <v>357</v>
      </c>
      <c r="B123" s="211"/>
      <c r="C123" s="211"/>
      <c r="D123" s="211"/>
      <c r="E123" s="211"/>
      <c r="F123" s="211"/>
      <c r="G123" s="139"/>
      <c r="W123" s="133" t="b">
        <f>IF(G123="tout le temps","100",IF(G123="souvent","70",IF(G123="quelques fois","30",IF(G123="jamais","0"))))</f>
        <v>0</v>
      </c>
      <c r="X123" s="105">
        <f t="shared" si="11"/>
        <v>0</v>
      </c>
      <c r="Y123" s="209"/>
      <c r="Z123" s="123"/>
    </row>
    <row r="124" spans="1:26" ht="30" customHeight="1">
      <c r="A124" s="210" t="s">
        <v>358</v>
      </c>
      <c r="B124" s="211"/>
      <c r="C124" s="211"/>
      <c r="D124" s="211"/>
      <c r="E124" s="211"/>
      <c r="F124" s="211"/>
      <c r="G124" s="139"/>
      <c r="W124" s="133" t="b">
        <f>IF(G124="tout le temps","100",IF(G124="souvent","70",IF(G124="quelques fois","30",IF(G124="jamais","0"))))</f>
        <v>0</v>
      </c>
      <c r="X124" s="105">
        <f t="shared" si="11"/>
        <v>0</v>
      </c>
      <c r="Y124" s="209"/>
      <c r="Z124" s="123"/>
    </row>
    <row r="125" spans="1:26" ht="30" customHeight="1">
      <c r="A125" s="210" t="s">
        <v>359</v>
      </c>
      <c r="B125" s="211"/>
      <c r="C125" s="211"/>
      <c r="D125" s="211"/>
      <c r="E125" s="211"/>
      <c r="F125" s="211"/>
      <c r="G125" s="139"/>
      <c r="W125" s="133" t="b">
        <f>IF(G125="tout le temps","100",IF(G125="souvent","70",IF(G125="quelques fois","30",IF(G125="jamais","0"))))</f>
        <v>0</v>
      </c>
      <c r="X125" s="105">
        <f t="shared" si="11"/>
        <v>0</v>
      </c>
      <c r="Y125" s="209"/>
      <c r="Z125" s="123"/>
    </row>
    <row r="126" spans="1:26" ht="30" customHeight="1">
      <c r="A126" s="214" t="s">
        <v>68</v>
      </c>
      <c r="B126" s="211"/>
      <c r="C126" s="211"/>
      <c r="D126" s="211"/>
      <c r="E126" s="211"/>
      <c r="F126" s="211"/>
      <c r="G126" s="139"/>
      <c r="W126" s="133" t="b">
        <f>IF(G126="tout le temps","100",IF(G126="souvent","70",IF(G126="quelques fois","30",IF(G126="jamais","0"))))</f>
        <v>0</v>
      </c>
      <c r="X126" s="105">
        <f t="shared" si="11"/>
        <v>0</v>
      </c>
      <c r="Y126" s="209"/>
      <c r="Z126" s="123"/>
    </row>
    <row r="127" spans="1:26" ht="30" customHeight="1">
      <c r="A127" s="217" t="s">
        <v>81</v>
      </c>
      <c r="B127" s="218"/>
      <c r="C127" s="218"/>
      <c r="D127" s="218"/>
      <c r="E127" s="218"/>
      <c r="F127" s="218"/>
      <c r="G127" s="139"/>
      <c r="W127" s="133" t="b">
        <f>IF(G127="tout le temps","100",IF(G127="souvent","70",IF(G127="quelques fois","30",IF(G127="jamais","0"))))</f>
        <v>0</v>
      </c>
      <c r="X127" s="105">
        <f t="shared" si="11"/>
        <v>0</v>
      </c>
      <c r="Y127" s="209"/>
      <c r="Z127" s="123"/>
    </row>
    <row r="128" spans="1:26" ht="15" customHeight="1">
      <c r="A128" s="212" t="s">
        <v>272</v>
      </c>
      <c r="B128" s="213"/>
      <c r="C128" s="213"/>
      <c r="D128" s="213"/>
      <c r="E128" s="213"/>
      <c r="F128" s="213"/>
      <c r="G128" s="141" t="s">
        <v>6</v>
      </c>
      <c r="W128" s="132" t="s">
        <v>64</v>
      </c>
      <c r="X128" s="120" t="s">
        <v>252</v>
      </c>
      <c r="Y128" s="121" t="s">
        <v>251</v>
      </c>
      <c r="Z128" s="122">
        <f>AVERAGE(X129:X130)</f>
        <v>0</v>
      </c>
    </row>
    <row r="129" spans="1:26" ht="30" customHeight="1">
      <c r="A129" s="217" t="s">
        <v>70</v>
      </c>
      <c r="B129" s="218"/>
      <c r="C129" s="218"/>
      <c r="D129" s="218"/>
      <c r="E129" s="218"/>
      <c r="F129" s="218"/>
      <c r="G129" s="139"/>
      <c r="W129" s="133" t="b">
        <f>IF(G129="tout le temps","100",IF(G129="souvent","70",IF(G129="quelques fois","30",IF(G129="jamais","0"))))</f>
        <v>0</v>
      </c>
      <c r="X129" s="105">
        <f t="shared" si="11"/>
        <v>0</v>
      </c>
      <c r="Y129" s="209"/>
      <c r="Z129" s="123"/>
    </row>
    <row r="130" spans="1:26" ht="30" customHeight="1">
      <c r="A130" s="214" t="s">
        <v>71</v>
      </c>
      <c r="B130" s="211"/>
      <c r="C130" s="211"/>
      <c r="D130" s="211"/>
      <c r="E130" s="211"/>
      <c r="F130" s="211"/>
      <c r="G130" s="139"/>
      <c r="W130" s="133" t="b">
        <f>IF(G130="tout le temps","100",IF(G130="souvent","70",IF(G130="quelques fois","30",IF(G130="jamais","0"))))</f>
        <v>0</v>
      </c>
      <c r="X130" s="105">
        <f t="shared" si="11"/>
        <v>0</v>
      </c>
      <c r="Y130" s="209"/>
      <c r="Z130" s="123"/>
    </row>
    <row r="131" spans="1:26" ht="45" customHeight="1">
      <c r="A131" s="215" t="s">
        <v>275</v>
      </c>
      <c r="B131" s="221"/>
      <c r="C131" s="221"/>
      <c r="D131" s="221"/>
      <c r="E131" s="221"/>
      <c r="F131" s="221"/>
      <c r="G131" s="174" t="s">
        <v>6</v>
      </c>
      <c r="W131" s="132" t="s">
        <v>64</v>
      </c>
      <c r="X131" s="120" t="s">
        <v>252</v>
      </c>
      <c r="Y131" s="121" t="s">
        <v>251</v>
      </c>
      <c r="Z131" s="122">
        <f>AVERAGE(X132:X137)</f>
        <v>0</v>
      </c>
    </row>
    <row r="132" spans="1:26" ht="30" customHeight="1">
      <c r="A132" s="214" t="s">
        <v>132</v>
      </c>
      <c r="B132" s="211"/>
      <c r="C132" s="211"/>
      <c r="D132" s="211"/>
      <c r="E132" s="211"/>
      <c r="F132" s="211"/>
      <c r="G132" s="139"/>
      <c r="W132" s="133" t="b">
        <f aca="true" t="shared" si="12" ref="W132:W137">IF(G132="tout le temps","100",IF(G132="souvent","70",IF(G132="quelques fois","30",IF(G132="jamais","0"))))</f>
        <v>0</v>
      </c>
      <c r="X132" s="105">
        <f t="shared" si="11"/>
        <v>0</v>
      </c>
      <c r="Y132" s="209"/>
      <c r="Z132" s="123"/>
    </row>
    <row r="133" spans="1:26" ht="30" customHeight="1">
      <c r="A133" s="217" t="s">
        <v>72</v>
      </c>
      <c r="B133" s="218"/>
      <c r="C133" s="218"/>
      <c r="D133" s="218"/>
      <c r="E133" s="218"/>
      <c r="F133" s="218"/>
      <c r="G133" s="139"/>
      <c r="W133" s="133" t="b">
        <f t="shared" si="12"/>
        <v>0</v>
      </c>
      <c r="X133" s="105">
        <f t="shared" si="11"/>
        <v>0</v>
      </c>
      <c r="Y133" s="209"/>
      <c r="Z133" s="123"/>
    </row>
    <row r="134" spans="1:26" ht="30" customHeight="1">
      <c r="A134" s="217" t="s">
        <v>82</v>
      </c>
      <c r="B134" s="218"/>
      <c r="C134" s="218"/>
      <c r="D134" s="218"/>
      <c r="E134" s="218"/>
      <c r="F134" s="218"/>
      <c r="G134" s="139"/>
      <c r="W134" s="133" t="b">
        <f t="shared" si="12"/>
        <v>0</v>
      </c>
      <c r="X134" s="105">
        <f t="shared" si="11"/>
        <v>0</v>
      </c>
      <c r="Y134" s="209"/>
      <c r="Z134" s="123"/>
    </row>
    <row r="135" spans="1:26" ht="30" customHeight="1">
      <c r="A135" s="217" t="s">
        <v>73</v>
      </c>
      <c r="B135" s="218"/>
      <c r="C135" s="218"/>
      <c r="D135" s="218"/>
      <c r="E135" s="218"/>
      <c r="F135" s="218"/>
      <c r="G135" s="139"/>
      <c r="W135" s="133" t="b">
        <f t="shared" si="12"/>
        <v>0</v>
      </c>
      <c r="X135" s="105">
        <f t="shared" si="11"/>
        <v>0</v>
      </c>
      <c r="Y135" s="209"/>
      <c r="Z135" s="123"/>
    </row>
    <row r="136" spans="1:26" ht="30" customHeight="1">
      <c r="A136" s="214" t="s">
        <v>83</v>
      </c>
      <c r="B136" s="211"/>
      <c r="C136" s="211"/>
      <c r="D136" s="211"/>
      <c r="E136" s="211"/>
      <c r="F136" s="211"/>
      <c r="G136" s="139"/>
      <c r="W136" s="133" t="b">
        <f t="shared" si="12"/>
        <v>0</v>
      </c>
      <c r="X136" s="105">
        <f t="shared" si="11"/>
        <v>0</v>
      </c>
      <c r="Y136" s="209"/>
      <c r="Z136" s="123"/>
    </row>
    <row r="137" spans="1:26" ht="30" customHeight="1">
      <c r="A137" s="219" t="s">
        <v>100</v>
      </c>
      <c r="B137" s="220"/>
      <c r="C137" s="220"/>
      <c r="D137" s="220"/>
      <c r="E137" s="220"/>
      <c r="F137" s="220"/>
      <c r="G137" s="139"/>
      <c r="W137" s="133" t="b">
        <f t="shared" si="12"/>
        <v>0</v>
      </c>
      <c r="X137" s="105">
        <f t="shared" si="11"/>
        <v>0</v>
      </c>
      <c r="Y137" s="209"/>
      <c r="Z137" s="123"/>
    </row>
    <row r="138" spans="1:26" ht="45" customHeight="1">
      <c r="A138" s="245" t="s">
        <v>128</v>
      </c>
      <c r="B138" s="246"/>
      <c r="C138" s="246"/>
      <c r="D138" s="246"/>
      <c r="E138" s="246"/>
      <c r="F138" s="246"/>
      <c r="G138" s="247"/>
      <c r="W138" s="134"/>
      <c r="X138" s="124"/>
      <c r="Y138" s="125" t="s">
        <v>251</v>
      </c>
      <c r="Z138" s="143">
        <f>AVERAGE(Z139,Z147,Z151)</f>
        <v>0</v>
      </c>
    </row>
    <row r="139" spans="1:26" ht="45" customHeight="1">
      <c r="A139" s="215" t="s">
        <v>273</v>
      </c>
      <c r="B139" s="221"/>
      <c r="C139" s="221"/>
      <c r="D139" s="221"/>
      <c r="E139" s="221"/>
      <c r="F139" s="221"/>
      <c r="G139" s="174" t="s">
        <v>6</v>
      </c>
      <c r="W139" s="132" t="s">
        <v>64</v>
      </c>
      <c r="X139" s="120" t="s">
        <v>252</v>
      </c>
      <c r="Y139" s="121" t="s">
        <v>251</v>
      </c>
      <c r="Z139" s="122">
        <f>AVERAGE(X140:X146)</f>
        <v>0</v>
      </c>
    </row>
    <row r="140" spans="1:26" ht="30" customHeight="1">
      <c r="A140" s="235" t="s">
        <v>74</v>
      </c>
      <c r="B140" s="236"/>
      <c r="C140" s="236"/>
      <c r="D140" s="236"/>
      <c r="E140" s="236"/>
      <c r="F140" s="237"/>
      <c r="G140" s="139"/>
      <c r="W140" s="133" t="b">
        <f aca="true" t="shared" si="13" ref="W140:W146">IF(G140="tout le temps","100",IF(G140="souvent","70",IF(G140="quelques fois","30",IF(G140="jamais","0"))))</f>
        <v>0</v>
      </c>
      <c r="X140" s="105">
        <f aca="true" t="shared" si="14" ref="X140:X155">ABS(W140)</f>
        <v>0</v>
      </c>
      <c r="Y140" s="148"/>
      <c r="Z140" s="123"/>
    </row>
    <row r="141" spans="1:26" ht="30" customHeight="1">
      <c r="A141" s="235" t="s">
        <v>75</v>
      </c>
      <c r="B141" s="236"/>
      <c r="C141" s="236"/>
      <c r="D141" s="236"/>
      <c r="E141" s="236"/>
      <c r="F141" s="237"/>
      <c r="G141" s="139"/>
      <c r="W141" s="133" t="b">
        <f t="shared" si="13"/>
        <v>0</v>
      </c>
      <c r="X141" s="105">
        <f t="shared" si="14"/>
        <v>0</v>
      </c>
      <c r="Y141" s="148"/>
      <c r="Z141" s="123"/>
    </row>
    <row r="142" spans="1:26" ht="30" customHeight="1">
      <c r="A142" s="235" t="s">
        <v>76</v>
      </c>
      <c r="B142" s="236"/>
      <c r="C142" s="236"/>
      <c r="D142" s="236"/>
      <c r="E142" s="236"/>
      <c r="F142" s="237"/>
      <c r="G142" s="139"/>
      <c r="W142" s="133" t="b">
        <f t="shared" si="13"/>
        <v>0</v>
      </c>
      <c r="X142" s="105">
        <f t="shared" si="14"/>
        <v>0</v>
      </c>
      <c r="Y142" s="148"/>
      <c r="Z142" s="123"/>
    </row>
    <row r="143" spans="1:26" ht="30" customHeight="1">
      <c r="A143" s="238" t="s">
        <v>84</v>
      </c>
      <c r="B143" s="223"/>
      <c r="C143" s="223"/>
      <c r="D143" s="223"/>
      <c r="E143" s="223"/>
      <c r="F143" s="224"/>
      <c r="G143" s="139"/>
      <c r="W143" s="133" t="b">
        <f t="shared" si="13"/>
        <v>0</v>
      </c>
      <c r="X143" s="105">
        <f t="shared" si="14"/>
        <v>0</v>
      </c>
      <c r="Y143" s="148"/>
      <c r="Z143" s="123"/>
    </row>
    <row r="144" spans="1:26" ht="30" customHeight="1">
      <c r="A144" s="379" t="s">
        <v>129</v>
      </c>
      <c r="B144" s="380"/>
      <c r="C144" s="380"/>
      <c r="D144" s="380"/>
      <c r="E144" s="380"/>
      <c r="F144" s="381"/>
      <c r="G144" s="139"/>
      <c r="W144" s="133" t="b">
        <f t="shared" si="13"/>
        <v>0</v>
      </c>
      <c r="X144" s="105">
        <f t="shared" si="14"/>
        <v>0</v>
      </c>
      <c r="Y144" s="148"/>
      <c r="Z144" s="123"/>
    </row>
    <row r="145" spans="1:26" ht="30" customHeight="1">
      <c r="A145" s="219" t="s">
        <v>363</v>
      </c>
      <c r="B145" s="220"/>
      <c r="C145" s="220"/>
      <c r="D145" s="220"/>
      <c r="E145" s="220"/>
      <c r="F145" s="220"/>
      <c r="G145" s="139"/>
      <c r="W145" s="133" t="b">
        <f>IF(G145="tout le temps","100",IF(G145="souvent","70",IF(G145="quelques fois","30",IF(G145="jamais","0"))))</f>
        <v>0</v>
      </c>
      <c r="X145" s="105">
        <f>ABS(W145)</f>
        <v>0</v>
      </c>
      <c r="Y145" s="170"/>
      <c r="Z145" s="123"/>
    </row>
    <row r="146" spans="1:26" ht="30" customHeight="1">
      <c r="A146" s="146" t="s">
        <v>130</v>
      </c>
      <c r="B146" s="147"/>
      <c r="C146" s="147"/>
      <c r="D146" s="147"/>
      <c r="E146" s="147"/>
      <c r="F146" s="147"/>
      <c r="G146" s="139"/>
      <c r="W146" s="133" t="b">
        <f t="shared" si="13"/>
        <v>0</v>
      </c>
      <c r="X146" s="105">
        <f t="shared" si="14"/>
        <v>0</v>
      </c>
      <c r="Y146" s="148"/>
      <c r="Z146" s="123"/>
    </row>
    <row r="147" spans="1:26" ht="15" customHeight="1">
      <c r="A147" s="212" t="s">
        <v>274</v>
      </c>
      <c r="B147" s="213"/>
      <c r="C147" s="213"/>
      <c r="D147" s="213"/>
      <c r="E147" s="213"/>
      <c r="F147" s="213"/>
      <c r="G147" s="141" t="s">
        <v>6</v>
      </c>
      <c r="W147" s="132" t="s">
        <v>64</v>
      </c>
      <c r="X147" s="120" t="s">
        <v>252</v>
      </c>
      <c r="Y147" s="121" t="s">
        <v>251</v>
      </c>
      <c r="Z147" s="122">
        <f>AVERAGE(X148:X150)</f>
        <v>0</v>
      </c>
    </row>
    <row r="148" spans="1:26" ht="30" customHeight="1">
      <c r="A148" s="222" t="s">
        <v>360</v>
      </c>
      <c r="B148" s="223"/>
      <c r="C148" s="223"/>
      <c r="D148" s="223"/>
      <c r="E148" s="223"/>
      <c r="F148" s="224"/>
      <c r="G148" s="139"/>
      <c r="W148" s="133" t="b">
        <f>IF(G148="tout le temps","100",IF(G148="souvent","70",IF(G148="quelques fois","30",IF(G148="jamais","0"))))</f>
        <v>0</v>
      </c>
      <c r="X148" s="105">
        <f t="shared" si="14"/>
        <v>0</v>
      </c>
      <c r="Y148" s="150"/>
      <c r="Z148" s="123"/>
    </row>
    <row r="149" spans="1:26" ht="30" customHeight="1">
      <c r="A149" s="222" t="s">
        <v>361</v>
      </c>
      <c r="B149" s="223"/>
      <c r="C149" s="223"/>
      <c r="D149" s="223"/>
      <c r="E149" s="223"/>
      <c r="F149" s="224"/>
      <c r="G149" s="139"/>
      <c r="W149" s="133" t="b">
        <f>IF(G149="tout le temps","100",IF(G149="souvent","70",IF(G149="quelques fois","30",IF(G149="jamais","0"))))</f>
        <v>0</v>
      </c>
      <c r="X149" s="105">
        <f t="shared" si="14"/>
        <v>0</v>
      </c>
      <c r="Y149" s="151"/>
      <c r="Z149" s="123"/>
    </row>
    <row r="150" spans="1:26" ht="30" customHeight="1">
      <c r="A150" s="219" t="s">
        <v>362</v>
      </c>
      <c r="B150" s="220"/>
      <c r="C150" s="220"/>
      <c r="D150" s="220"/>
      <c r="E150" s="220"/>
      <c r="F150" s="220"/>
      <c r="G150" s="139"/>
      <c r="W150" s="133" t="b">
        <f>IF(G150="tout le temps","100",IF(G150="souvent","70",IF(G150="quelques fois","30",IF(G150="jamais","0"))))</f>
        <v>0</v>
      </c>
      <c r="X150" s="105">
        <f t="shared" si="14"/>
        <v>0</v>
      </c>
      <c r="Y150" s="151"/>
      <c r="Z150" s="123"/>
    </row>
    <row r="151" spans="1:26" ht="15" customHeight="1">
      <c r="A151" s="212" t="s">
        <v>386</v>
      </c>
      <c r="B151" s="213"/>
      <c r="C151" s="213"/>
      <c r="D151" s="213"/>
      <c r="E151" s="213"/>
      <c r="F151" s="213"/>
      <c r="G151" s="141" t="s">
        <v>6</v>
      </c>
      <c r="W151" s="132" t="s">
        <v>64</v>
      </c>
      <c r="X151" s="120" t="s">
        <v>252</v>
      </c>
      <c r="Y151" s="121" t="s">
        <v>251</v>
      </c>
      <c r="Z151" s="122">
        <f>AVERAGE(X152:X155)</f>
        <v>0</v>
      </c>
    </row>
    <row r="152" spans="1:26" ht="30" customHeight="1">
      <c r="A152" s="205" t="s">
        <v>387</v>
      </c>
      <c r="B152" s="206"/>
      <c r="C152" s="206"/>
      <c r="D152" s="206"/>
      <c r="E152" s="206"/>
      <c r="F152" s="207"/>
      <c r="G152" s="139"/>
      <c r="W152" s="133" t="b">
        <f>IF(G152="tout le temps","100",IF(G152="souvent","70",IF(G152="quelques fois","30",IF(G152="jamais","0"))))</f>
        <v>0</v>
      </c>
      <c r="X152" s="105">
        <f t="shared" si="14"/>
        <v>0</v>
      </c>
      <c r="Y152" s="150"/>
      <c r="Z152" s="123"/>
    </row>
    <row r="153" spans="1:26" ht="30" customHeight="1">
      <c r="A153" s="205" t="s">
        <v>388</v>
      </c>
      <c r="B153" s="206"/>
      <c r="C153" s="206"/>
      <c r="D153" s="206"/>
      <c r="E153" s="206"/>
      <c r="F153" s="207"/>
      <c r="G153" s="139"/>
      <c r="W153" s="133" t="b">
        <f>IF(G153="tout le temps","100",IF(G153="souvent","70",IF(G153="quelques fois","30",IF(G153="jamais","0"))))</f>
        <v>0</v>
      </c>
      <c r="X153" s="105">
        <f t="shared" si="14"/>
        <v>0</v>
      </c>
      <c r="Y153" s="151"/>
      <c r="Z153" s="123"/>
    </row>
    <row r="154" spans="1:26" ht="30" customHeight="1">
      <c r="A154" s="202" t="s">
        <v>390</v>
      </c>
      <c r="B154" s="203"/>
      <c r="C154" s="203"/>
      <c r="D154" s="203"/>
      <c r="E154" s="203"/>
      <c r="F154" s="204"/>
      <c r="G154" s="139"/>
      <c r="W154" s="133" t="b">
        <f>IF(G154="tout le temps","100",IF(G154="souvent","70",IF(G154="quelques fois","30",IF(G154="jamais","0"))))</f>
        <v>0</v>
      </c>
      <c r="X154" s="105">
        <f t="shared" si="14"/>
        <v>0</v>
      </c>
      <c r="Y154" s="151"/>
      <c r="Z154" s="173"/>
    </row>
    <row r="155" spans="1:26" ht="30" customHeight="1" thickBot="1">
      <c r="A155" s="239" t="s">
        <v>392</v>
      </c>
      <c r="B155" s="240"/>
      <c r="C155" s="240"/>
      <c r="D155" s="240"/>
      <c r="E155" s="240"/>
      <c r="F155" s="241"/>
      <c r="G155" s="139"/>
      <c r="W155" s="137" t="b">
        <f>IF(G155="tout le temps","100",IF(G155="souvent","70",IF(G155="quelques fois","30",IF(G155="jamais","0"))))</f>
        <v>0</v>
      </c>
      <c r="X155" s="129">
        <f t="shared" si="14"/>
        <v>0</v>
      </c>
      <c r="Y155" s="172"/>
      <c r="Z155" s="130"/>
    </row>
  </sheetData>
  <sheetProtection/>
  <mergeCells count="170">
    <mergeCell ref="A144:F144"/>
    <mergeCell ref="A155:F155"/>
    <mergeCell ref="A5:G5"/>
    <mergeCell ref="A44:G44"/>
    <mergeCell ref="A64:G64"/>
    <mergeCell ref="A106:G106"/>
    <mergeCell ref="A138:G138"/>
    <mergeCell ref="A28:F28"/>
    <mergeCell ref="A14:F14"/>
    <mergeCell ref="A10:F10"/>
    <mergeCell ref="A24:F24"/>
    <mergeCell ref="A20:F20"/>
    <mergeCell ref="A150:F150"/>
    <mergeCell ref="A25:F25"/>
    <mergeCell ref="A26:F26"/>
    <mergeCell ref="A148:F148"/>
    <mergeCell ref="A149:F149"/>
    <mergeCell ref="A58:F58"/>
    <mergeCell ref="A43:F43"/>
    <mergeCell ref="A140:F140"/>
    <mergeCell ref="A132:F132"/>
    <mergeCell ref="A133:F133"/>
    <mergeCell ref="A22:F22"/>
    <mergeCell ref="A11:F11"/>
    <mergeCell ref="A17:F17"/>
    <mergeCell ref="A18:F18"/>
    <mergeCell ref="A13:F13"/>
    <mergeCell ref="A41:F41"/>
    <mergeCell ref="A37:F37"/>
    <mergeCell ref="A21:F21"/>
    <mergeCell ref="A15:F15"/>
    <mergeCell ref="A33:F33"/>
    <mergeCell ref="A9:F9"/>
    <mergeCell ref="A19:F19"/>
    <mergeCell ref="A16:F16"/>
    <mergeCell ref="A141:F141"/>
    <mergeCell ref="A23:F23"/>
    <mergeCell ref="A30:F30"/>
    <mergeCell ref="A123:F123"/>
    <mergeCell ref="A130:F130"/>
    <mergeCell ref="A126:F126"/>
    <mergeCell ref="A147:F147"/>
    <mergeCell ref="A142:F142"/>
    <mergeCell ref="A136:F136"/>
    <mergeCell ref="A143:F143"/>
    <mergeCell ref="A125:F125"/>
    <mergeCell ref="A139:F139"/>
    <mergeCell ref="A134:F134"/>
    <mergeCell ref="A135:F135"/>
    <mergeCell ref="A137:F137"/>
    <mergeCell ref="A129:F129"/>
    <mergeCell ref="A31:F31"/>
    <mergeCell ref="A27:F27"/>
    <mergeCell ref="A48:F48"/>
    <mergeCell ref="A122:F122"/>
    <mergeCell ref="A32:F32"/>
    <mergeCell ref="A35:F35"/>
    <mergeCell ref="A34:F34"/>
    <mergeCell ref="A36:F36"/>
    <mergeCell ref="A55:F55"/>
    <mergeCell ref="A42:F42"/>
    <mergeCell ref="A6:F6"/>
    <mergeCell ref="A29:F29"/>
    <mergeCell ref="A7:F7"/>
    <mergeCell ref="A8:F8"/>
    <mergeCell ref="A92:F92"/>
    <mergeCell ref="A51:F51"/>
    <mergeCell ref="A53:F53"/>
    <mergeCell ref="A59:F59"/>
    <mergeCell ref="A60:F60"/>
    <mergeCell ref="A80:F80"/>
    <mergeCell ref="A49:F49"/>
    <mergeCell ref="A71:F71"/>
    <mergeCell ref="A63:F63"/>
    <mergeCell ref="A62:F62"/>
    <mergeCell ref="A50:F50"/>
    <mergeCell ref="A61:F61"/>
    <mergeCell ref="A65:F65"/>
    <mergeCell ref="A68:F68"/>
    <mergeCell ref="A69:F69"/>
    <mergeCell ref="A38:F38"/>
    <mergeCell ref="A67:F67"/>
    <mergeCell ref="A56:F56"/>
    <mergeCell ref="A39:F39"/>
    <mergeCell ref="A40:F40"/>
    <mergeCell ref="A46:F46"/>
    <mergeCell ref="A66:F66"/>
    <mergeCell ref="A52:F52"/>
    <mergeCell ref="A47:F47"/>
    <mergeCell ref="A57:F57"/>
    <mergeCell ref="A151:F151"/>
    <mergeCell ref="A75:F75"/>
    <mergeCell ref="A72:F72"/>
    <mergeCell ref="A127:F127"/>
    <mergeCell ref="A128:F128"/>
    <mergeCell ref="A82:F82"/>
    <mergeCell ref="A74:F74"/>
    <mergeCell ref="A77:F77"/>
    <mergeCell ref="A78:F78"/>
    <mergeCell ref="A79:F79"/>
    <mergeCell ref="A73:F73"/>
    <mergeCell ref="A70:F70"/>
    <mergeCell ref="A83:F83"/>
    <mergeCell ref="A121:F121"/>
    <mergeCell ref="A95:F95"/>
    <mergeCell ref="A96:F96"/>
    <mergeCell ref="A97:F97"/>
    <mergeCell ref="A98:F98"/>
    <mergeCell ref="A93:F93"/>
    <mergeCell ref="A104:F104"/>
    <mergeCell ref="A88:F88"/>
    <mergeCell ref="A117:F117"/>
    <mergeCell ref="A90:F90"/>
    <mergeCell ref="A91:F91"/>
    <mergeCell ref="A89:F89"/>
    <mergeCell ref="A101:F101"/>
    <mergeCell ref="A108:F108"/>
    <mergeCell ref="A110:F110"/>
    <mergeCell ref="A109:F109"/>
    <mergeCell ref="A114:F114"/>
    <mergeCell ref="A145:F145"/>
    <mergeCell ref="A115:F115"/>
    <mergeCell ref="A103:F103"/>
    <mergeCell ref="A102:F102"/>
    <mergeCell ref="A116:F116"/>
    <mergeCell ref="A119:F119"/>
    <mergeCell ref="A120:F120"/>
    <mergeCell ref="A118:F118"/>
    <mergeCell ref="A131:F131"/>
    <mergeCell ref="A124:F124"/>
    <mergeCell ref="A12:F12"/>
    <mergeCell ref="A113:F113"/>
    <mergeCell ref="A81:F81"/>
    <mergeCell ref="A107:F107"/>
    <mergeCell ref="A112:F112"/>
    <mergeCell ref="A105:F105"/>
    <mergeCell ref="A84:F84"/>
    <mergeCell ref="A94:F94"/>
    <mergeCell ref="A100:F100"/>
    <mergeCell ref="A111:F111"/>
    <mergeCell ref="Y86:Y87"/>
    <mergeCell ref="Y7:Y11"/>
    <mergeCell ref="Y13:Y17"/>
    <mergeCell ref="Y26:Y34"/>
    <mergeCell ref="A99:F99"/>
    <mergeCell ref="A45:F45"/>
    <mergeCell ref="A54:F54"/>
    <mergeCell ref="A87:F87"/>
    <mergeCell ref="A76:F76"/>
    <mergeCell ref="A85:F85"/>
    <mergeCell ref="Y123:Y127"/>
    <mergeCell ref="Y129:Y130"/>
    <mergeCell ref="Y132:Y137"/>
    <mergeCell ref="A86:F86"/>
    <mergeCell ref="Y46:Y53"/>
    <mergeCell ref="Y55:Y57"/>
    <mergeCell ref="Y59:Y63"/>
    <mergeCell ref="Y66:Y75"/>
    <mergeCell ref="Y77:Y78"/>
    <mergeCell ref="Y80:Y84"/>
    <mergeCell ref="A1:G4"/>
    <mergeCell ref="A154:F154"/>
    <mergeCell ref="A152:F152"/>
    <mergeCell ref="A153:F153"/>
    <mergeCell ref="Y89:Y91"/>
    <mergeCell ref="Y93:Y98"/>
    <mergeCell ref="Y100:Y101"/>
    <mergeCell ref="Y103:Y105"/>
    <mergeCell ref="Y108:Y115"/>
    <mergeCell ref="Y117:Y121"/>
  </mergeCells>
  <dataValidations count="2">
    <dataValidation type="list" allowBlank="1" showInputMessage="1" showErrorMessage="1" sqref="G132:G137 G140:G146 G13:G17 G26:G34 G148:G150 G36:G43 G7:G11 G46:G53 G55:G57 G59:G63 G66 G68:G75 G77:G78 G80:G84 G86:G87 G89:G91 G93:G98 G100:G101 G103:G105 G19:G24 G129:G130 G108:G115 G117:G121 G123:G127 G152:G155">
      <formula1>$W$1:$W$4</formula1>
    </dataValidation>
    <dataValidation type="list" allowBlank="1" showInputMessage="1" showErrorMessage="1" sqref="G67">
      <formula1>$B$1:$B$4</formula1>
    </dataValidation>
  </dataValidation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Feuil20"/>
  <dimension ref="A1:L26"/>
  <sheetViews>
    <sheetView zoomScalePageLayoutView="0" workbookViewId="0" topLeftCell="A1">
      <selection activeCell="A1" sqref="A1:L2"/>
    </sheetView>
  </sheetViews>
  <sheetFormatPr defaultColWidth="11.421875" defaultRowHeight="15"/>
  <sheetData>
    <row r="1" spans="1:12" ht="15" customHeight="1">
      <c r="A1" s="372" t="s">
        <v>395</v>
      </c>
      <c r="B1" s="373"/>
      <c r="C1" s="373"/>
      <c r="D1" s="373"/>
      <c r="E1" s="373"/>
      <c r="F1" s="373"/>
      <c r="G1" s="373"/>
      <c r="H1" s="373"/>
      <c r="I1" s="373"/>
      <c r="J1" s="373"/>
      <c r="K1" s="373"/>
      <c r="L1" s="374"/>
    </row>
    <row r="2" spans="1:12" ht="15.75" customHeight="1" thickBot="1">
      <c r="A2" s="260"/>
      <c r="B2" s="261"/>
      <c r="C2" s="261"/>
      <c r="D2" s="261"/>
      <c r="E2" s="261"/>
      <c r="F2" s="261"/>
      <c r="G2" s="261"/>
      <c r="H2" s="261"/>
      <c r="I2" s="261"/>
      <c r="J2" s="261"/>
      <c r="K2" s="261"/>
      <c r="L2" s="375"/>
    </row>
    <row r="3" spans="1:12" ht="29.25" customHeight="1">
      <c r="A3" s="156"/>
      <c r="B3" s="156"/>
      <c r="C3" s="156"/>
      <c r="D3" s="156"/>
      <c r="E3" s="156"/>
      <c r="F3" s="156"/>
      <c r="G3" s="156"/>
      <c r="H3" s="156"/>
      <c r="I3" s="156"/>
      <c r="J3" s="156"/>
      <c r="K3" s="156"/>
      <c r="L3" s="157"/>
    </row>
    <row r="4" spans="1:12" ht="24" customHeight="1">
      <c r="A4" s="156"/>
      <c r="B4" s="156"/>
      <c r="C4" s="156"/>
      <c r="D4" s="376" t="s">
        <v>379</v>
      </c>
      <c r="E4" s="376"/>
      <c r="F4" s="376"/>
      <c r="G4" s="376"/>
      <c r="H4" s="376"/>
      <c r="I4" s="376"/>
      <c r="J4" s="156"/>
      <c r="K4" s="156"/>
      <c r="L4" s="157"/>
    </row>
    <row r="5" spans="1:12" ht="6" customHeight="1">
      <c r="A5" s="156"/>
      <c r="B5" s="156"/>
      <c r="C5" s="156"/>
      <c r="D5" s="156"/>
      <c r="E5" s="156"/>
      <c r="F5" s="156"/>
      <c r="G5" s="156"/>
      <c r="H5" s="156"/>
      <c r="I5" s="156"/>
      <c r="J5" s="156"/>
      <c r="K5" s="156"/>
      <c r="L5" s="157"/>
    </row>
    <row r="6" spans="1:12" s="86" customFormat="1" ht="25.5" customHeight="1">
      <c r="A6" s="156"/>
      <c r="B6" s="156"/>
      <c r="C6" s="156"/>
      <c r="D6" s="377" t="s">
        <v>380</v>
      </c>
      <c r="E6" s="377"/>
      <c r="F6" s="377"/>
      <c r="G6" s="377"/>
      <c r="H6" s="377"/>
      <c r="I6" s="377"/>
      <c r="J6" s="156"/>
      <c r="K6" s="156"/>
      <c r="L6" s="157"/>
    </row>
    <row r="7" spans="1:12" ht="4.5" customHeight="1">
      <c r="A7" s="149"/>
      <c r="B7" s="149"/>
      <c r="C7" s="149"/>
      <c r="D7" s="149"/>
      <c r="E7" s="149"/>
      <c r="F7" s="149"/>
      <c r="G7" s="149"/>
      <c r="H7" s="149"/>
      <c r="I7" s="149"/>
      <c r="J7" s="149"/>
      <c r="K7" s="149"/>
      <c r="L7" s="158"/>
    </row>
    <row r="8" spans="1:12" s="162" customFormat="1" ht="35.25" customHeight="1">
      <c r="A8" s="159"/>
      <c r="B8" s="159"/>
      <c r="C8" s="159"/>
      <c r="D8" s="160"/>
      <c r="E8" s="160"/>
      <c r="F8" s="160"/>
      <c r="G8" s="160"/>
      <c r="H8" s="160"/>
      <c r="I8" s="160"/>
      <c r="J8" s="159"/>
      <c r="K8" s="159"/>
      <c r="L8" s="161"/>
    </row>
    <row r="9" spans="1:12" s="162" customFormat="1" ht="28.5" customHeight="1">
      <c r="A9" s="159"/>
      <c r="B9" s="159"/>
      <c r="C9" s="159"/>
      <c r="D9" s="370" t="s">
        <v>381</v>
      </c>
      <c r="E9" s="370"/>
      <c r="F9" s="370"/>
      <c r="G9" s="370"/>
      <c r="H9" s="370"/>
      <c r="I9" s="160"/>
      <c r="J9" s="159"/>
      <c r="K9" s="159"/>
      <c r="L9" s="161"/>
    </row>
    <row r="10" spans="1:12" s="162" customFormat="1" ht="30.75" customHeight="1">
      <c r="A10" s="378"/>
      <c r="B10" s="378"/>
      <c r="C10" s="159"/>
      <c r="D10" s="370" t="s">
        <v>382</v>
      </c>
      <c r="E10" s="370"/>
      <c r="F10" s="370"/>
      <c r="G10" s="370"/>
      <c r="H10" s="370"/>
      <c r="I10" s="160"/>
      <c r="J10" s="159"/>
      <c r="K10" s="159"/>
      <c r="L10" s="161"/>
    </row>
    <row r="11" spans="1:12" s="162" customFormat="1" ht="32.25" customHeight="1">
      <c r="A11" s="378"/>
      <c r="B11" s="378"/>
      <c r="C11" s="159"/>
      <c r="D11" s="370" t="s">
        <v>383</v>
      </c>
      <c r="E11" s="370"/>
      <c r="F11" s="370"/>
      <c r="G11" s="370"/>
      <c r="H11" s="370"/>
      <c r="I11" s="160"/>
      <c r="J11" s="159"/>
      <c r="K11" s="159"/>
      <c r="L11" s="161"/>
    </row>
    <row r="12" spans="1:12" s="162" customFormat="1" ht="33.75" customHeight="1">
      <c r="A12" s="378"/>
      <c r="B12" s="378"/>
      <c r="C12" s="159"/>
      <c r="D12" s="370" t="s">
        <v>384</v>
      </c>
      <c r="E12" s="370"/>
      <c r="F12" s="370"/>
      <c r="G12" s="370"/>
      <c r="H12" s="370"/>
      <c r="I12" s="160"/>
      <c r="J12" s="159"/>
      <c r="K12" s="159"/>
      <c r="L12" s="161"/>
    </row>
    <row r="13" spans="1:12" s="162" customFormat="1" ht="35.25" customHeight="1">
      <c r="A13" s="378"/>
      <c r="B13" s="378"/>
      <c r="C13" s="159"/>
      <c r="D13" s="370" t="s">
        <v>385</v>
      </c>
      <c r="E13" s="370"/>
      <c r="F13" s="370"/>
      <c r="G13" s="370"/>
      <c r="H13" s="370"/>
      <c r="I13" s="160"/>
      <c r="J13" s="159"/>
      <c r="K13" s="159"/>
      <c r="L13" s="161"/>
    </row>
    <row r="14" spans="1:12" s="162" customFormat="1" ht="27" customHeight="1">
      <c r="A14" s="159"/>
      <c r="B14" s="159"/>
      <c r="C14" s="159"/>
      <c r="D14" s="160"/>
      <c r="E14" s="160"/>
      <c r="F14" s="160"/>
      <c r="G14" s="160"/>
      <c r="H14" s="160"/>
      <c r="I14" s="160"/>
      <c r="J14" s="159"/>
      <c r="K14" s="159"/>
      <c r="L14" s="161"/>
    </row>
    <row r="15" spans="1:12" s="86" customFormat="1" ht="15">
      <c r="A15" s="163"/>
      <c r="B15" s="163"/>
      <c r="C15" s="163"/>
      <c r="D15" s="163"/>
      <c r="E15" s="163"/>
      <c r="F15" s="163"/>
      <c r="G15" s="163"/>
      <c r="H15" s="163"/>
      <c r="I15" s="163"/>
      <c r="J15" s="163"/>
      <c r="K15" s="163"/>
      <c r="L15" s="164"/>
    </row>
    <row r="16" spans="1:12" s="86" customFormat="1" ht="15">
      <c r="A16" s="163"/>
      <c r="B16" s="163"/>
      <c r="C16" s="163"/>
      <c r="D16" s="163"/>
      <c r="E16" s="163"/>
      <c r="F16" s="163"/>
      <c r="G16" s="163"/>
      <c r="H16" s="163"/>
      <c r="I16" s="163"/>
      <c r="J16" s="163"/>
      <c r="K16" s="163"/>
      <c r="L16" s="164"/>
    </row>
    <row r="17" spans="1:12" s="86" customFormat="1" ht="15">
      <c r="A17" s="163"/>
      <c r="B17" s="163"/>
      <c r="C17" s="163"/>
      <c r="D17" s="163"/>
      <c r="E17" s="163"/>
      <c r="F17" s="163"/>
      <c r="G17" s="163"/>
      <c r="H17" s="163"/>
      <c r="I17" s="163"/>
      <c r="J17" s="163"/>
      <c r="K17" s="163"/>
      <c r="L17" s="164"/>
    </row>
    <row r="18" spans="1:12" s="86" customFormat="1" ht="15">
      <c r="A18" s="163"/>
      <c r="B18" s="163"/>
      <c r="C18" s="163"/>
      <c r="D18" s="163"/>
      <c r="E18" s="163"/>
      <c r="F18" s="163"/>
      <c r="G18" s="163"/>
      <c r="H18" s="163"/>
      <c r="I18" s="163"/>
      <c r="J18" s="163"/>
      <c r="K18" s="163"/>
      <c r="L18" s="164"/>
    </row>
    <row r="19" spans="1:12" s="86" customFormat="1" ht="15">
      <c r="A19" s="163"/>
      <c r="B19" s="163"/>
      <c r="C19" s="163"/>
      <c r="D19" s="371"/>
      <c r="E19" s="371"/>
      <c r="F19" s="371"/>
      <c r="G19" s="371"/>
      <c r="H19" s="371"/>
      <c r="I19" s="163"/>
      <c r="J19" s="163"/>
      <c r="K19" s="163"/>
      <c r="L19" s="164"/>
    </row>
    <row r="20" spans="1:12" s="86" customFormat="1" ht="15">
      <c r="A20" s="163"/>
      <c r="B20" s="163"/>
      <c r="C20" s="163"/>
      <c r="D20" s="371"/>
      <c r="E20" s="371"/>
      <c r="F20" s="371"/>
      <c r="G20" s="371"/>
      <c r="H20" s="371"/>
      <c r="I20" s="163"/>
      <c r="J20" s="163"/>
      <c r="K20" s="163"/>
      <c r="L20" s="164"/>
    </row>
    <row r="21" spans="1:12" ht="15">
      <c r="A21" s="42"/>
      <c r="B21" s="42"/>
      <c r="C21" s="42"/>
      <c r="D21" s="371"/>
      <c r="E21" s="371"/>
      <c r="F21" s="371"/>
      <c r="G21" s="371"/>
      <c r="H21" s="371"/>
      <c r="I21" s="42"/>
      <c r="J21" s="42"/>
      <c r="K21" s="42"/>
      <c r="L21" s="165"/>
    </row>
    <row r="22" spans="1:12" ht="15">
      <c r="A22" s="98"/>
      <c r="B22" s="98"/>
      <c r="C22" s="98"/>
      <c r="D22" s="371"/>
      <c r="E22" s="371"/>
      <c r="F22" s="371"/>
      <c r="G22" s="371"/>
      <c r="H22" s="371"/>
      <c r="I22" s="98"/>
      <c r="J22" s="98"/>
      <c r="K22" s="98"/>
      <c r="L22" s="166"/>
    </row>
    <row r="23" spans="1:12" ht="15">
      <c r="A23" s="149"/>
      <c r="B23" s="149"/>
      <c r="C23" s="149"/>
      <c r="D23" s="371"/>
      <c r="E23" s="371"/>
      <c r="F23" s="371"/>
      <c r="G23" s="371"/>
      <c r="H23" s="371"/>
      <c r="I23" s="149"/>
      <c r="J23" s="149"/>
      <c r="K23" s="149"/>
      <c r="L23" s="158"/>
    </row>
    <row r="24" spans="1:12" s="86" customFormat="1" ht="15">
      <c r="A24" s="100"/>
      <c r="B24" s="100"/>
      <c r="C24" s="100"/>
      <c r="D24" s="100"/>
      <c r="E24" s="100"/>
      <c r="F24" s="100"/>
      <c r="G24" s="100"/>
      <c r="H24" s="100"/>
      <c r="I24" s="100"/>
      <c r="J24" s="100"/>
      <c r="K24" s="100"/>
      <c r="L24" s="167"/>
    </row>
    <row r="25" spans="1:12" s="86" customFormat="1" ht="15">
      <c r="A25" s="343"/>
      <c r="B25" s="344"/>
      <c r="C25" s="344"/>
      <c r="D25" s="344"/>
      <c r="E25" s="344"/>
      <c r="F25" s="344"/>
      <c r="G25" s="344"/>
      <c r="H25" s="344"/>
      <c r="I25" s="344"/>
      <c r="J25" s="344"/>
      <c r="K25" s="322"/>
      <c r="L25" s="168"/>
    </row>
    <row r="26" spans="1:12" ht="15.75" thickBot="1">
      <c r="A26" s="91"/>
      <c r="B26" s="45"/>
      <c r="C26" s="45"/>
      <c r="D26" s="45"/>
      <c r="E26" s="45"/>
      <c r="F26" s="45"/>
      <c r="G26" s="45"/>
      <c r="H26" s="45"/>
      <c r="I26" s="45"/>
      <c r="J26" s="45"/>
      <c r="K26" s="45"/>
      <c r="L26" s="169"/>
    </row>
  </sheetData>
  <sheetProtection/>
  <mergeCells count="11">
    <mergeCell ref="D11:H11"/>
    <mergeCell ref="D12:H12"/>
    <mergeCell ref="D13:H13"/>
    <mergeCell ref="D19:H23"/>
    <mergeCell ref="A25:K25"/>
    <mergeCell ref="A1:L2"/>
    <mergeCell ref="D4:I4"/>
    <mergeCell ref="D6:I6"/>
    <mergeCell ref="D9:H9"/>
    <mergeCell ref="A10:B13"/>
    <mergeCell ref="D10:H10"/>
  </mergeCell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J21" sqref="J21"/>
    </sheetView>
  </sheetViews>
  <sheetFormatPr defaultColWidth="11.421875" defaultRowHeight="15"/>
  <sheetData/>
  <sheetProtection/>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D26" sqref="D26"/>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J20" sqref="J20"/>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K9" sqref="K9"/>
    </sheetView>
  </sheetViews>
  <sheetFormatPr defaultColWidth="11.421875" defaultRowHeight="15"/>
  <sheetData/>
  <sheetProtection/>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L9" sqref="L9"/>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K8" sqref="K8"/>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2"/>
  <dimension ref="A1:K41"/>
  <sheetViews>
    <sheetView zoomScalePageLayoutView="0" workbookViewId="0" topLeftCell="A1">
      <selection activeCell="A1" sqref="A1:K2"/>
    </sheetView>
  </sheetViews>
  <sheetFormatPr defaultColWidth="11.421875" defaultRowHeight="15"/>
  <sheetData>
    <row r="1" spans="1:11" ht="15">
      <c r="A1" s="257" t="s">
        <v>11</v>
      </c>
      <c r="B1" s="258"/>
      <c r="C1" s="258"/>
      <c r="D1" s="258"/>
      <c r="E1" s="258"/>
      <c r="F1" s="258"/>
      <c r="G1" s="258"/>
      <c r="H1" s="258"/>
      <c r="I1" s="258"/>
      <c r="J1" s="258"/>
      <c r="K1" s="259"/>
    </row>
    <row r="2" spans="1:11" ht="15.75" thickBot="1">
      <c r="A2" s="260"/>
      <c r="B2" s="261"/>
      <c r="C2" s="261"/>
      <c r="D2" s="261"/>
      <c r="E2" s="261"/>
      <c r="F2" s="261"/>
      <c r="G2" s="261"/>
      <c r="H2" s="261"/>
      <c r="I2" s="261"/>
      <c r="J2" s="261"/>
      <c r="K2" s="262"/>
    </row>
    <row r="3" spans="1:11" ht="15">
      <c r="A3" s="251" t="s">
        <v>8</v>
      </c>
      <c r="B3" s="252"/>
      <c r="C3" s="252"/>
      <c r="D3" s="251" t="s">
        <v>9</v>
      </c>
      <c r="E3" s="252"/>
      <c r="F3" s="252"/>
      <c r="G3" s="255"/>
      <c r="H3" s="252" t="s">
        <v>10</v>
      </c>
      <c r="I3" s="252"/>
      <c r="J3" s="252"/>
      <c r="K3" s="255"/>
    </row>
    <row r="4" spans="1:11" ht="15.75" thickBot="1">
      <c r="A4" s="253"/>
      <c r="B4" s="254"/>
      <c r="C4" s="254"/>
      <c r="D4" s="253"/>
      <c r="E4" s="254"/>
      <c r="F4" s="254"/>
      <c r="G4" s="256"/>
      <c r="H4" s="254"/>
      <c r="I4" s="254"/>
      <c r="J4" s="254"/>
      <c r="K4" s="256"/>
    </row>
    <row r="5" spans="1:11" ht="15">
      <c r="A5" s="2"/>
      <c r="B5" s="3"/>
      <c r="C5" s="3"/>
      <c r="D5" s="2"/>
      <c r="E5" s="3"/>
      <c r="F5" s="3"/>
      <c r="G5" s="4"/>
      <c r="H5" s="3"/>
      <c r="I5" s="3"/>
      <c r="J5" s="3"/>
      <c r="K5" s="4"/>
    </row>
    <row r="6" spans="1:11" ht="140.25">
      <c r="A6" s="263" t="s">
        <v>169</v>
      </c>
      <c r="B6" s="263"/>
      <c r="C6" s="264"/>
      <c r="D6" s="2"/>
      <c r="E6" s="3"/>
      <c r="F6" s="3"/>
      <c r="G6" s="4"/>
      <c r="H6" s="272" t="s">
        <v>174</v>
      </c>
      <c r="I6" s="273"/>
      <c r="J6" s="273"/>
      <c r="K6" s="274"/>
    </row>
    <row r="7" spans="1:11" ht="15">
      <c r="A7" s="265"/>
      <c r="B7" s="265"/>
      <c r="C7" s="264"/>
      <c r="D7" s="2"/>
      <c r="E7" s="3"/>
      <c r="F7" s="3"/>
      <c r="G7" s="4"/>
      <c r="H7" s="275"/>
      <c r="I7" s="273"/>
      <c r="J7" s="273"/>
      <c r="K7" s="274"/>
    </row>
    <row r="8" spans="1:11" ht="15">
      <c r="A8" s="265"/>
      <c r="B8" s="265"/>
      <c r="C8" s="264"/>
      <c r="D8" s="2"/>
      <c r="E8" s="3"/>
      <c r="F8" s="3"/>
      <c r="G8" s="4"/>
      <c r="H8" s="275"/>
      <c r="I8" s="273"/>
      <c r="J8" s="273"/>
      <c r="K8" s="274"/>
    </row>
    <row r="9" spans="1:11" ht="15">
      <c r="A9" s="2"/>
      <c r="B9" s="3"/>
      <c r="C9" s="3"/>
      <c r="D9" s="2"/>
      <c r="E9" s="3"/>
      <c r="F9" s="3"/>
      <c r="G9" s="4"/>
      <c r="H9" s="3"/>
      <c r="I9" s="3"/>
      <c r="J9" s="3"/>
      <c r="K9" s="4"/>
    </row>
    <row r="10" spans="1:11" ht="15">
      <c r="A10" s="2"/>
      <c r="B10" s="3"/>
      <c r="C10" s="3"/>
      <c r="D10" s="2"/>
      <c r="E10" s="3"/>
      <c r="F10" s="3"/>
      <c r="G10" s="4"/>
      <c r="H10" s="3"/>
      <c r="I10" s="3"/>
      <c r="J10" s="3"/>
      <c r="K10" s="4"/>
    </row>
    <row r="11" spans="1:11" ht="15">
      <c r="A11" s="2"/>
      <c r="B11" s="3"/>
      <c r="C11" s="3"/>
      <c r="D11" s="2"/>
      <c r="E11" s="3"/>
      <c r="F11" s="3"/>
      <c r="G11" s="4"/>
      <c r="H11" s="3"/>
      <c r="I11" s="3"/>
      <c r="J11" s="3"/>
      <c r="K11" s="4"/>
    </row>
    <row r="12" spans="1:11" ht="15" customHeight="1">
      <c r="A12" s="266" t="s">
        <v>170</v>
      </c>
      <c r="B12" s="270"/>
      <c r="C12" s="271"/>
      <c r="D12" s="2"/>
      <c r="E12" s="3"/>
      <c r="F12" s="3"/>
      <c r="G12" s="4"/>
      <c r="H12" s="266" t="s">
        <v>175</v>
      </c>
      <c r="I12" s="270"/>
      <c r="J12" s="270"/>
      <c r="K12" s="271"/>
    </row>
    <row r="13" spans="1:11" ht="15">
      <c r="A13" s="266"/>
      <c r="B13" s="270"/>
      <c r="C13" s="271"/>
      <c r="D13" s="2"/>
      <c r="E13" s="3"/>
      <c r="F13" s="3"/>
      <c r="G13" s="4"/>
      <c r="H13" s="266"/>
      <c r="I13" s="270"/>
      <c r="J13" s="270"/>
      <c r="K13" s="271"/>
    </row>
    <row r="14" spans="1:11" ht="15">
      <c r="A14" s="266"/>
      <c r="B14" s="270"/>
      <c r="C14" s="271"/>
      <c r="D14" s="2"/>
      <c r="E14" s="3"/>
      <c r="F14" s="3"/>
      <c r="G14" s="4"/>
      <c r="H14" s="266"/>
      <c r="I14" s="270"/>
      <c r="J14" s="270"/>
      <c r="K14" s="271"/>
    </row>
    <row r="15" spans="1:11" ht="15">
      <c r="A15" s="266"/>
      <c r="B15" s="270"/>
      <c r="C15" s="271"/>
      <c r="D15" s="2"/>
      <c r="E15" s="3"/>
      <c r="F15" s="3"/>
      <c r="G15" s="4"/>
      <c r="H15" s="266"/>
      <c r="I15" s="270"/>
      <c r="J15" s="270"/>
      <c r="K15" s="271"/>
    </row>
    <row r="16" spans="1:11" ht="15">
      <c r="A16" s="54"/>
      <c r="B16" s="55"/>
      <c r="C16" s="55"/>
      <c r="D16" s="2"/>
      <c r="E16" s="3"/>
      <c r="F16" s="3"/>
      <c r="G16" s="4"/>
      <c r="H16" s="3"/>
      <c r="I16" s="3"/>
      <c r="J16" s="3"/>
      <c r="K16" s="4"/>
    </row>
    <row r="17" spans="1:11" ht="15">
      <c r="A17" s="54"/>
      <c r="B17" s="55"/>
      <c r="C17" s="55"/>
      <c r="D17" s="2"/>
      <c r="E17" s="3"/>
      <c r="F17" s="3"/>
      <c r="G17" s="4"/>
      <c r="H17" s="3"/>
      <c r="I17" s="3"/>
      <c r="J17" s="3"/>
      <c r="K17" s="4"/>
    </row>
    <row r="18" spans="1:11" ht="140.25">
      <c r="A18" s="266" t="s">
        <v>171</v>
      </c>
      <c r="B18" s="267"/>
      <c r="C18" s="268"/>
      <c r="D18" s="2"/>
      <c r="E18" s="3"/>
      <c r="F18" s="3"/>
      <c r="G18" s="4"/>
      <c r="H18" s="266" t="s">
        <v>176</v>
      </c>
      <c r="I18" s="270"/>
      <c r="J18" s="270"/>
      <c r="K18" s="271"/>
    </row>
    <row r="19" spans="1:11" ht="15">
      <c r="A19" s="269"/>
      <c r="B19" s="267"/>
      <c r="C19" s="268"/>
      <c r="D19" s="2"/>
      <c r="E19" s="3"/>
      <c r="F19" s="3"/>
      <c r="G19" s="4"/>
      <c r="H19" s="266"/>
      <c r="I19" s="270"/>
      <c r="J19" s="270"/>
      <c r="K19" s="271"/>
    </row>
    <row r="20" spans="1:11" ht="15">
      <c r="A20" s="269"/>
      <c r="B20" s="267"/>
      <c r="C20" s="268"/>
      <c r="D20" s="2"/>
      <c r="E20" s="3"/>
      <c r="F20" s="3"/>
      <c r="G20" s="4"/>
      <c r="H20" s="266"/>
      <c r="I20" s="270"/>
      <c r="J20" s="270"/>
      <c r="K20" s="271"/>
    </row>
    <row r="21" spans="1:11" ht="15">
      <c r="A21" s="2"/>
      <c r="B21" s="3"/>
      <c r="C21" s="3"/>
      <c r="D21" s="2"/>
      <c r="E21" s="3"/>
      <c r="F21" s="3"/>
      <c r="G21" s="4"/>
      <c r="H21" s="266"/>
      <c r="I21" s="270"/>
      <c r="J21" s="270"/>
      <c r="K21" s="271"/>
    </row>
    <row r="22" spans="1:11" ht="15">
      <c r="A22" s="2"/>
      <c r="B22" s="3"/>
      <c r="C22" s="3"/>
      <c r="D22" s="2"/>
      <c r="E22" s="3"/>
      <c r="F22" s="3"/>
      <c r="G22" s="4"/>
      <c r="H22" s="3"/>
      <c r="I22" s="3"/>
      <c r="J22" s="3"/>
      <c r="K22" s="4"/>
    </row>
    <row r="23" spans="1:11" ht="15">
      <c r="A23" s="2"/>
      <c r="B23" s="3"/>
      <c r="C23" s="3"/>
      <c r="D23" s="2"/>
      <c r="E23" s="3"/>
      <c r="F23" s="3"/>
      <c r="G23" s="4"/>
      <c r="H23" s="3"/>
      <c r="I23" s="3"/>
      <c r="J23" s="3"/>
      <c r="K23" s="4"/>
    </row>
    <row r="24" spans="1:11" ht="15" customHeight="1">
      <c r="A24" s="266" t="s">
        <v>169</v>
      </c>
      <c r="B24" s="270"/>
      <c r="C24" s="271"/>
      <c r="D24" s="2"/>
      <c r="E24" s="3"/>
      <c r="F24" s="3"/>
      <c r="G24" s="4"/>
      <c r="H24" s="266" t="s">
        <v>177</v>
      </c>
      <c r="I24" s="270"/>
      <c r="J24" s="270"/>
      <c r="K24" s="271"/>
    </row>
    <row r="25" spans="1:11" ht="15" customHeight="1">
      <c r="A25" s="266"/>
      <c r="B25" s="270"/>
      <c r="C25" s="271"/>
      <c r="D25" s="2"/>
      <c r="E25" s="3"/>
      <c r="F25" s="3"/>
      <c r="G25" s="4"/>
      <c r="H25" s="266"/>
      <c r="I25" s="270"/>
      <c r="J25" s="270"/>
      <c r="K25" s="271"/>
    </row>
    <row r="26" spans="1:11" ht="15">
      <c r="A26" s="266"/>
      <c r="B26" s="270"/>
      <c r="C26" s="271"/>
      <c r="D26" s="2"/>
      <c r="E26" s="3"/>
      <c r="F26" s="3"/>
      <c r="G26" s="4"/>
      <c r="H26" s="266"/>
      <c r="I26" s="270"/>
      <c r="J26" s="270"/>
      <c r="K26" s="271"/>
    </row>
    <row r="27" spans="1:11" ht="15">
      <c r="A27" s="266"/>
      <c r="B27" s="270"/>
      <c r="C27" s="271"/>
      <c r="D27" s="2"/>
      <c r="E27" s="3"/>
      <c r="F27" s="3"/>
      <c r="G27" s="4"/>
      <c r="H27" s="266"/>
      <c r="I27" s="270"/>
      <c r="J27" s="270"/>
      <c r="K27" s="271"/>
    </row>
    <row r="28" spans="1:11" ht="15">
      <c r="A28" s="2"/>
      <c r="B28" s="3"/>
      <c r="C28" s="3"/>
      <c r="D28" s="2"/>
      <c r="E28" s="3"/>
      <c r="F28" s="3"/>
      <c r="G28" s="4"/>
      <c r="H28" s="3"/>
      <c r="I28" s="3"/>
      <c r="J28" s="3"/>
      <c r="K28" s="4"/>
    </row>
    <row r="29" spans="1:11" ht="15">
      <c r="A29" s="2"/>
      <c r="B29" s="3"/>
      <c r="C29" s="3"/>
      <c r="D29" s="2"/>
      <c r="E29" s="3"/>
      <c r="F29" s="3"/>
      <c r="G29" s="4"/>
      <c r="H29" s="3"/>
      <c r="I29" s="3"/>
      <c r="J29" s="3"/>
      <c r="K29" s="4"/>
    </row>
    <row r="30" spans="1:11" ht="15">
      <c r="A30" s="2"/>
      <c r="B30" s="3"/>
      <c r="C30" s="3"/>
      <c r="D30" s="2"/>
      <c r="E30" s="3"/>
      <c r="F30" s="3"/>
      <c r="G30" s="4"/>
      <c r="H30" s="3"/>
      <c r="I30" s="3"/>
      <c r="J30" s="3"/>
      <c r="K30" s="4"/>
    </row>
    <row r="31" spans="1:11" ht="15">
      <c r="A31" s="269" t="s">
        <v>172</v>
      </c>
      <c r="B31" s="267"/>
      <c r="C31" s="268"/>
      <c r="D31" s="2"/>
      <c r="E31" s="3"/>
      <c r="F31" s="3"/>
      <c r="G31" s="4"/>
      <c r="H31" s="269" t="s">
        <v>178</v>
      </c>
      <c r="I31" s="267"/>
      <c r="J31" s="267"/>
      <c r="K31" s="268"/>
    </row>
    <row r="32" spans="1:11" ht="15">
      <c r="A32" s="269"/>
      <c r="B32" s="267"/>
      <c r="C32" s="268"/>
      <c r="D32" s="2"/>
      <c r="E32" s="3"/>
      <c r="F32" s="3"/>
      <c r="G32" s="4"/>
      <c r="H32" s="269"/>
      <c r="I32" s="267"/>
      <c r="J32" s="267"/>
      <c r="K32" s="268"/>
    </row>
    <row r="33" spans="1:11" ht="15">
      <c r="A33" s="269"/>
      <c r="B33" s="267"/>
      <c r="C33" s="268"/>
      <c r="D33" s="2"/>
      <c r="E33" s="3"/>
      <c r="F33" s="3"/>
      <c r="G33" s="4"/>
      <c r="H33" s="269"/>
      <c r="I33" s="267"/>
      <c r="J33" s="267"/>
      <c r="K33" s="268"/>
    </row>
    <row r="34" spans="1:11" ht="15">
      <c r="A34" s="2"/>
      <c r="B34" s="3"/>
      <c r="C34" s="3"/>
      <c r="D34" s="2"/>
      <c r="E34" s="3"/>
      <c r="F34" s="3"/>
      <c r="G34" s="4"/>
      <c r="H34" s="3"/>
      <c r="I34" s="3"/>
      <c r="J34" s="3"/>
      <c r="K34" s="4"/>
    </row>
    <row r="35" spans="1:11" ht="15">
      <c r="A35" s="2"/>
      <c r="B35" s="3"/>
      <c r="C35" s="3"/>
      <c r="D35" s="2"/>
      <c r="E35" s="3"/>
      <c r="F35" s="3"/>
      <c r="G35" s="4"/>
      <c r="H35" s="3"/>
      <c r="I35" s="3"/>
      <c r="J35" s="3"/>
      <c r="K35" s="4"/>
    </row>
    <row r="36" spans="1:11" ht="15">
      <c r="A36" s="2"/>
      <c r="B36" s="3"/>
      <c r="C36" s="3"/>
      <c r="D36" s="2"/>
      <c r="E36" s="3"/>
      <c r="F36" s="3"/>
      <c r="G36" s="4"/>
      <c r="H36" s="3"/>
      <c r="I36" s="3"/>
      <c r="J36" s="3"/>
      <c r="K36" s="4"/>
    </row>
    <row r="37" spans="1:11" ht="153">
      <c r="A37" s="269" t="s">
        <v>173</v>
      </c>
      <c r="B37" s="267"/>
      <c r="C37" s="268"/>
      <c r="D37" s="2"/>
      <c r="E37" s="3"/>
      <c r="F37" s="3"/>
      <c r="G37" s="4"/>
      <c r="H37" s="266" t="s">
        <v>179</v>
      </c>
      <c r="I37" s="267"/>
      <c r="J37" s="267"/>
      <c r="K37" s="268"/>
    </row>
    <row r="38" spans="1:11" ht="15">
      <c r="A38" s="269"/>
      <c r="B38" s="267"/>
      <c r="C38" s="268"/>
      <c r="D38" s="2"/>
      <c r="E38" s="3"/>
      <c r="F38" s="3"/>
      <c r="G38" s="4"/>
      <c r="H38" s="269"/>
      <c r="I38" s="267"/>
      <c r="J38" s="267"/>
      <c r="K38" s="268"/>
    </row>
    <row r="39" spans="1:11" ht="15">
      <c r="A39" s="269"/>
      <c r="B39" s="267"/>
      <c r="C39" s="268"/>
      <c r="D39" s="2"/>
      <c r="E39" s="3"/>
      <c r="F39" s="3"/>
      <c r="G39" s="4"/>
      <c r="H39" s="269"/>
      <c r="I39" s="267"/>
      <c r="J39" s="267"/>
      <c r="K39" s="268"/>
    </row>
    <row r="40" spans="1:11" ht="15">
      <c r="A40" s="269"/>
      <c r="B40" s="267"/>
      <c r="C40" s="268"/>
      <c r="D40" s="2"/>
      <c r="E40" s="3"/>
      <c r="F40" s="3"/>
      <c r="G40" s="4"/>
      <c r="H40" s="269"/>
      <c r="I40" s="267"/>
      <c r="J40" s="267"/>
      <c r="K40" s="268"/>
    </row>
    <row r="41" spans="1:11" ht="15.75" thickBot="1">
      <c r="A41" s="32"/>
      <c r="B41" s="33"/>
      <c r="C41" s="33"/>
      <c r="D41" s="32"/>
      <c r="E41" s="33"/>
      <c r="F41" s="33"/>
      <c r="G41" s="34"/>
      <c r="H41" s="33"/>
      <c r="I41" s="33"/>
      <c r="J41" s="33"/>
      <c r="K41" s="34"/>
    </row>
  </sheetData>
  <sheetProtection/>
  <mergeCells count="16">
    <mergeCell ref="A37:C40"/>
    <mergeCell ref="H6:K8"/>
    <mergeCell ref="H12:K15"/>
    <mergeCell ref="H18:K21"/>
    <mergeCell ref="H24:K27"/>
    <mergeCell ref="H31:K33"/>
    <mergeCell ref="A3:C4"/>
    <mergeCell ref="D3:G4"/>
    <mergeCell ref="H3:K4"/>
    <mergeCell ref="A1:K2"/>
    <mergeCell ref="A6:C8"/>
    <mergeCell ref="H37:K40"/>
    <mergeCell ref="A31:C33"/>
    <mergeCell ref="A18:C20"/>
    <mergeCell ref="A24:C27"/>
    <mergeCell ref="A12:C15"/>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geoffrey</dc:creator>
  <cp:keywords/>
  <dc:description/>
  <cp:lastModifiedBy>geoffrey</cp:lastModifiedBy>
  <dcterms:created xsi:type="dcterms:W3CDTF">2008-10-29T20:26:46Z</dcterms:created>
  <dcterms:modified xsi:type="dcterms:W3CDTF">2009-01-08T20:38:57Z</dcterms:modified>
  <cp:category/>
  <cp:version/>
  <cp:contentType/>
  <cp:contentStatus/>
</cp:coreProperties>
</file>