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14920" windowHeight="7500" activeTab="0"/>
  </bookViews>
  <sheets>
    <sheet name="Criticité MACE" sheetId="1" r:id="rId1"/>
  </sheets>
  <definedNames>
    <definedName name="_xlnm.Print_Area" localSheetId="0">'Criticité MACE'!$A$1:$E$37</definedName>
  </definedNames>
  <calcPr fullCalcOnLoad="1"/>
</workbook>
</file>

<file path=xl/sharedStrings.xml><?xml version="1.0" encoding="utf-8"?>
<sst xmlns="http://schemas.openxmlformats.org/spreadsheetml/2006/main" count="62" uniqueCount="62">
  <si>
    <t>Critères</t>
  </si>
  <si>
    <t>Facilement détectable</t>
  </si>
  <si>
    <t>Détectable</t>
  </si>
  <si>
    <t>Difficilement détectable</t>
  </si>
  <si>
    <t>Dispositif médical :</t>
  </si>
  <si>
    <t>Non détectable/Aucun signe avant-coureur</t>
  </si>
  <si>
    <t>Sercice Utilisateur :</t>
  </si>
  <si>
    <t>Usage en service de soin ou HAD à risque faible</t>
  </si>
  <si>
    <t>Usage en service de soin ou HAD à risque peu important</t>
  </si>
  <si>
    <t>Usage en service de soin ou HADà risque important</t>
  </si>
  <si>
    <t>Usage en service de soin ou HAD à risque élevé</t>
  </si>
  <si>
    <t>Gravité des pannes en cas d’arrêt du dispositif médical</t>
  </si>
  <si>
    <t>Classe CE du dispositif médical</t>
  </si>
  <si>
    <t>Totalement obsolète</t>
  </si>
  <si>
    <t>Derniere génération</t>
  </si>
  <si>
    <t>Vétusté du dispositif médical (fréquence d'usage, age, condition d'emploi)</t>
  </si>
  <si>
    <t>Fréquence d'apparition d'une défaillance du dispositif médical ou de son environnement technique</t>
  </si>
  <si>
    <t>Compatible avec un fonctionnement continu</t>
  </si>
  <si>
    <t>Génération actuelle</t>
  </si>
  <si>
    <t>Génération vieillissante</t>
  </si>
  <si>
    <t>Plusieurs alternatives techniques envisageables</t>
  </si>
  <si>
    <t>Une alternative technique</t>
  </si>
  <si>
    <t xml:space="preserve">Inopérant en cas de défaut de l'environnement technique </t>
  </si>
  <si>
    <t>Répercussions légères  sur la qualité des soins</t>
  </si>
  <si>
    <t>Répercussions sur la sécurité des soins</t>
  </si>
  <si>
    <t>Répercussions graves sur la continuité des soins</t>
  </si>
  <si>
    <t>Equipement neuf</t>
  </si>
  <si>
    <t>Equipement mature</t>
  </si>
  <si>
    <t xml:space="preserve">Défaillance exeptionnelle </t>
  </si>
  <si>
    <t xml:space="preserve">Défaillance rare </t>
  </si>
  <si>
    <t>Défaillance occasionnelle</t>
  </si>
  <si>
    <t>Défaillance fréquente</t>
  </si>
  <si>
    <t>Détectabilité de la panne du dispositif médical, ou de son environnement technique</t>
  </si>
  <si>
    <t>Délai de la maintenance du dispositif médical, ou de son environnement technique</t>
  </si>
  <si>
    <t>Délai court / dispositif de remplacement disponible</t>
  </si>
  <si>
    <t>Service après vente rapidement disponible</t>
  </si>
  <si>
    <t>Délai plus ou moins tolérable</t>
  </si>
  <si>
    <t>Délai trés long et absence de dispositif de remplacement</t>
  </si>
  <si>
    <t>Date :  </t>
  </si>
  <si>
    <t>Centre Hospitalier :  </t>
  </si>
  <si>
    <t>Signature :</t>
  </si>
  <si>
    <t>Usage fait du dispositif médical (compétence du personnel, dangerosité de l'acte médical, ergonomie d'utilisation...)</t>
  </si>
  <si>
    <r>
      <t xml:space="preserve">SERVICE BIOMEDICAL </t>
    </r>
    <r>
      <rPr>
        <b/>
        <sz val="11"/>
        <color indexed="8"/>
        <rFont val="Arial"/>
        <family val="2"/>
      </rPr>
      <t>(Estimation de l'impact du critère sur la criticité)</t>
    </r>
  </si>
  <si>
    <t>MACE : Méthode d'Analyse de la Criticité des dispositifs médicaux en Exploitation</t>
  </si>
  <si>
    <t>Sevice Biomédical :</t>
  </si>
  <si>
    <t xml:space="preserve">Choix                                                                                                                               </t>
  </si>
  <si>
    <r>
      <t xml:space="preserve">SERVICE UTILISATEUR </t>
    </r>
    <r>
      <rPr>
        <b/>
        <sz val="11"/>
        <color indexed="8"/>
        <rFont val="Arial"/>
        <family val="2"/>
      </rPr>
      <t xml:space="preserve"> (Estimation de l'impact du critère sur la criticité)</t>
    </r>
  </si>
  <si>
    <t>Valeur technique (plus value ; vetusté fonctionnelle) du dispositif médical</t>
  </si>
  <si>
    <t>Dépendance du dispositif médical à un défaut de l'environnement technique</t>
  </si>
  <si>
    <t>Aucune répercussion</t>
  </si>
  <si>
    <t>I : faible degré de risque</t>
  </si>
  <si>
    <t>IIa : degré moyen de risque</t>
  </si>
  <si>
    <t>IIb : degré de risque élevé</t>
  </si>
  <si>
    <t>III : degré de risque très sérieux</t>
  </si>
  <si>
    <t>Equipement vétuste</t>
  </si>
  <si>
    <t>Equipement à renouveler / réformer</t>
  </si>
  <si>
    <t>Nom des participants :
Remarques :</t>
  </si>
  <si>
    <t>CHU de xxxx</t>
  </si>
  <si>
    <t>Défibrillateur</t>
  </si>
  <si>
    <t>Réanimation : Mme Durand</t>
  </si>
  <si>
    <t>Mr Dupond</t>
  </si>
  <si>
    <t>Criticité en exploitation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</si>
</sst>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21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FFFFFF"/>
      </left>
      <right style="thick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thick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 style="thick">
        <color rgb="FFFFFFFF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FFFF"/>
      </left>
      <right style="thick">
        <color rgb="FFFFFFFF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FFFFFF"/>
      </left>
      <right style="medium">
        <color rgb="FFFFFFFF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8" fillId="34" borderId="12" xfId="0" applyFont="1" applyFill="1" applyBorder="1" applyAlignment="1">
      <alignment horizontal="right" vertical="center" wrapText="1"/>
    </xf>
    <xf numFmtId="0" fontId="48" fillId="34" borderId="13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52" fillId="35" borderId="14" xfId="0" applyFont="1" applyFill="1" applyBorder="1" applyAlignment="1">
      <alignment horizontal="left" vertical="center"/>
    </xf>
    <xf numFmtId="164" fontId="3" fillId="35" borderId="15" xfId="0" applyNumberFormat="1" applyFont="1" applyFill="1" applyBorder="1" applyAlignment="1">
      <alignment vertical="center"/>
    </xf>
    <xf numFmtId="0" fontId="53" fillId="35" borderId="10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164" fontId="2" fillId="33" borderId="17" xfId="0" applyNumberFormat="1" applyFont="1" applyFill="1" applyBorder="1" applyAlignment="1">
      <alignment vertical="center"/>
    </xf>
    <xf numFmtId="164" fontId="3" fillId="33" borderId="17" xfId="0" applyNumberFormat="1" applyFont="1" applyFill="1" applyBorder="1" applyAlignment="1">
      <alignment vertical="center"/>
    </xf>
    <xf numFmtId="0" fontId="50" fillId="33" borderId="11" xfId="0" applyFont="1" applyFill="1" applyBorder="1" applyAlignment="1">
      <alignment horizontal="right" vertical="center" wrapText="1"/>
    </xf>
    <xf numFmtId="43" fontId="0" fillId="0" borderId="0" xfId="47" applyFont="1" applyAlignment="1">
      <alignment/>
    </xf>
    <xf numFmtId="0" fontId="55" fillId="34" borderId="18" xfId="0" applyFont="1" applyFill="1" applyBorder="1" applyAlignment="1">
      <alignment horizontal="left" vertical="center" wrapText="1"/>
    </xf>
    <xf numFmtId="0" fontId="55" fillId="34" borderId="0" xfId="0" applyFont="1" applyFill="1" applyBorder="1" applyAlignment="1">
      <alignment horizontal="left" vertical="center" wrapText="1"/>
    </xf>
    <xf numFmtId="0" fontId="55" fillId="34" borderId="19" xfId="0" applyFont="1" applyFill="1" applyBorder="1" applyAlignment="1">
      <alignment horizontal="left" vertical="center" wrapText="1"/>
    </xf>
    <xf numFmtId="0" fontId="55" fillId="34" borderId="20" xfId="0" applyFont="1" applyFill="1" applyBorder="1" applyAlignment="1">
      <alignment horizontal="left" vertical="center" wrapText="1"/>
    </xf>
    <xf numFmtId="0" fontId="55" fillId="34" borderId="21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56" fillId="13" borderId="22" xfId="0" applyFont="1" applyFill="1" applyBorder="1" applyAlignment="1">
      <alignment horizontal="center" vertical="center" wrapText="1"/>
    </xf>
    <xf numFmtId="0" fontId="56" fillId="13" borderId="23" xfId="0" applyFont="1" applyFill="1" applyBorder="1" applyAlignment="1">
      <alignment horizontal="center" vertical="center" wrapText="1"/>
    </xf>
    <xf numFmtId="0" fontId="56" fillId="13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left" vertical="center" wrapText="1"/>
    </xf>
    <xf numFmtId="0" fontId="56" fillId="12" borderId="22" xfId="0" applyFont="1" applyFill="1" applyBorder="1" applyAlignment="1">
      <alignment horizontal="center" vertical="center" wrapText="1"/>
    </xf>
    <xf numFmtId="0" fontId="56" fillId="12" borderId="23" xfId="0" applyFont="1" applyFill="1" applyBorder="1" applyAlignment="1">
      <alignment horizontal="center" vertical="center" wrapText="1"/>
    </xf>
    <xf numFmtId="0" fontId="56" fillId="12" borderId="24" xfId="0" applyFont="1" applyFill="1" applyBorder="1" applyAlignment="1">
      <alignment horizontal="center" vertical="center" wrapText="1"/>
    </xf>
    <xf numFmtId="9" fontId="2" fillId="36" borderId="14" xfId="0" applyNumberFormat="1" applyFont="1" applyFill="1" applyBorder="1" applyAlignment="1">
      <alignment horizontal="left" vertical="center" indent="1"/>
    </xf>
    <xf numFmtId="0" fontId="2" fillId="36" borderId="14" xfId="0" applyFont="1" applyFill="1" applyBorder="1" applyAlignment="1">
      <alignment horizontal="left" vertical="center" indent="1"/>
    </xf>
    <xf numFmtId="9" fontId="57" fillId="0" borderId="14" xfId="52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164" fontId="2" fillId="36" borderId="15" xfId="0" applyNumberFormat="1" applyFont="1" applyFill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2" fillId="35" borderId="3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2" fillId="35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4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/>
    </xf>
    <xf numFmtId="0" fontId="0" fillId="33" borderId="36" xfId="0" applyFill="1" applyBorder="1" applyAlignment="1">
      <alignment horizontal="left" vertical="top"/>
    </xf>
    <xf numFmtId="0" fontId="0" fillId="33" borderId="37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200" zoomScaleNormal="200" workbookViewId="0" topLeftCell="A1">
      <selection activeCell="B1" sqref="B1:E1"/>
    </sheetView>
  </sheetViews>
  <sheetFormatPr defaultColWidth="11.421875" defaultRowHeight="15" outlineLevelCol="1"/>
  <cols>
    <col min="1" max="1" width="29.7109375" style="50" customWidth="1"/>
    <col min="2" max="5" width="17.00390625" style="50" customWidth="1"/>
    <col min="6" max="6" width="11.421875" style="0" hidden="1" customWidth="1" outlineLevel="1"/>
    <col min="7" max="7" width="11.421875" style="0" customWidth="1" collapsed="1"/>
  </cols>
  <sheetData>
    <row r="1" spans="1:5" ht="24" customHeight="1">
      <c r="A1" s="9" t="s">
        <v>39</v>
      </c>
      <c r="B1" s="33" t="s">
        <v>57</v>
      </c>
      <c r="C1" s="33"/>
      <c r="D1" s="34"/>
      <c r="E1" s="34"/>
    </row>
    <row r="2" spans="1:5" ht="37.5" customHeight="1">
      <c r="A2" s="10" t="s">
        <v>38</v>
      </c>
      <c r="B2" s="40">
        <v>41341</v>
      </c>
      <c r="C2" s="12" t="s">
        <v>40</v>
      </c>
      <c r="D2" s="53"/>
      <c r="E2" s="53"/>
    </row>
    <row r="3" spans="1:5" ht="9" customHeight="1" thickBot="1">
      <c r="A3" s="15"/>
      <c r="B3" s="16"/>
      <c r="C3" s="17"/>
      <c r="D3" s="54"/>
      <c r="E3" s="54"/>
    </row>
    <row r="4" spans="1:5" ht="18.75" thickBot="1">
      <c r="A4" s="37" t="s">
        <v>43</v>
      </c>
      <c r="B4" s="38"/>
      <c r="C4" s="38"/>
      <c r="D4" s="38"/>
      <c r="E4" s="39"/>
    </row>
    <row r="5" spans="1:5" ht="9" customHeight="1">
      <c r="A5" s="14"/>
      <c r="B5" s="14"/>
      <c r="C5" s="14"/>
      <c r="D5" s="14"/>
      <c r="E5" s="14"/>
    </row>
    <row r="6" spans="1:5" ht="21" customHeight="1">
      <c r="A6" s="49" t="s">
        <v>4</v>
      </c>
      <c r="B6" s="42" t="s">
        <v>58</v>
      </c>
      <c r="C6" s="43"/>
      <c r="D6" s="43"/>
      <c r="E6" s="44"/>
    </row>
    <row r="7" spans="1:5" ht="21" customHeight="1">
      <c r="A7" s="11" t="s">
        <v>61</v>
      </c>
      <c r="B7" s="35">
        <f>F34</f>
        <v>0.6296296296296297</v>
      </c>
      <c r="C7" s="35"/>
      <c r="D7" s="36" t="str">
        <f>IF(F34&lt;0.25,"Criticité faible",IF(AND(F34&gt;=0.25,F34&lt;0.5),"Criticité tolérable",IF(AND(F34&gt;=0.5,F34&lt;0.75),"Criticité indésirable","Criticité inacceptable")))</f>
        <v>Criticité indésirable</v>
      </c>
      <c r="E7" s="36"/>
    </row>
    <row r="8" ht="12.75" customHeight="1"/>
    <row r="9" spans="1:5" ht="21" customHeight="1">
      <c r="A9" s="51" t="s">
        <v>6</v>
      </c>
      <c r="B9" s="45" t="s">
        <v>59</v>
      </c>
      <c r="C9" s="46"/>
      <c r="D9" s="46"/>
      <c r="E9" s="47"/>
    </row>
    <row r="10" spans="1:5" ht="21" customHeight="1">
      <c r="A10" s="51" t="s">
        <v>44</v>
      </c>
      <c r="B10" s="45" t="s">
        <v>60</v>
      </c>
      <c r="C10" s="46"/>
      <c r="D10" s="46"/>
      <c r="E10" s="48"/>
    </row>
    <row r="11" spans="1:7" ht="15" customHeight="1" thickBot="1">
      <c r="A11" s="52"/>
      <c r="B11" s="55"/>
      <c r="C11" s="55"/>
      <c r="D11" s="55"/>
      <c r="E11" s="52"/>
      <c r="G11" s="3"/>
    </row>
    <row r="12" spans="1:7" ht="19.5" customHeight="1">
      <c r="A12" s="7" t="s">
        <v>45</v>
      </c>
      <c r="B12" s="25">
        <v>1</v>
      </c>
      <c r="C12" s="25">
        <v>2</v>
      </c>
      <c r="D12" s="25">
        <v>3</v>
      </c>
      <c r="E12" s="25">
        <v>4</v>
      </c>
      <c r="F12" s="4"/>
      <c r="G12" s="4"/>
    </row>
    <row r="13" spans="1:7" ht="19.5" customHeight="1" thickBot="1">
      <c r="A13" s="8" t="s">
        <v>0</v>
      </c>
      <c r="B13" s="41"/>
      <c r="C13" s="41"/>
      <c r="D13" s="41"/>
      <c r="E13" s="41"/>
      <c r="F13" s="3"/>
      <c r="G13" s="5"/>
    </row>
    <row r="14" spans="1:6" ht="27" customHeight="1" thickBot="1">
      <c r="A14" s="26" t="s">
        <v>46</v>
      </c>
      <c r="B14" s="27"/>
      <c r="C14" s="27"/>
      <c r="D14" s="27"/>
      <c r="E14" s="28"/>
      <c r="F14" s="5"/>
    </row>
    <row r="15" spans="1:6" ht="27" customHeight="1" thickBot="1">
      <c r="A15" s="20" t="s">
        <v>41</v>
      </c>
      <c r="B15" s="13" t="s">
        <v>7</v>
      </c>
      <c r="C15" s="13" t="s">
        <v>8</v>
      </c>
      <c r="D15" s="13" t="s">
        <v>9</v>
      </c>
      <c r="E15" s="13" t="s">
        <v>10</v>
      </c>
      <c r="F15" s="5"/>
    </row>
    <row r="16" spans="1:6" ht="27" customHeight="1" thickBot="1">
      <c r="A16" s="21"/>
      <c r="B16" s="1"/>
      <c r="C16" s="1"/>
      <c r="D16" s="1"/>
      <c r="E16" s="1"/>
      <c r="F16" s="5">
        <v>4</v>
      </c>
    </row>
    <row r="17" spans="1:7" ht="27" customHeight="1" thickBot="1">
      <c r="A17" s="22" t="s">
        <v>47</v>
      </c>
      <c r="B17" s="13" t="s">
        <v>14</v>
      </c>
      <c r="C17" s="13" t="s">
        <v>18</v>
      </c>
      <c r="D17" s="13" t="s">
        <v>19</v>
      </c>
      <c r="E17" s="13" t="s">
        <v>13</v>
      </c>
      <c r="F17" s="2"/>
      <c r="G17" s="5"/>
    </row>
    <row r="18" spans="1:6" ht="27" customHeight="1" thickBot="1">
      <c r="A18" s="23"/>
      <c r="B18" s="1"/>
      <c r="C18" s="1"/>
      <c r="D18" s="1"/>
      <c r="E18" s="1"/>
      <c r="F18">
        <v>3</v>
      </c>
    </row>
    <row r="19" spans="1:5" ht="27" customHeight="1" thickBot="1">
      <c r="A19" s="22" t="s">
        <v>48</v>
      </c>
      <c r="B19" s="13" t="s">
        <v>17</v>
      </c>
      <c r="C19" s="13" t="s">
        <v>20</v>
      </c>
      <c r="D19" s="13" t="s">
        <v>21</v>
      </c>
      <c r="E19" s="13" t="s">
        <v>22</v>
      </c>
    </row>
    <row r="20" spans="1:6" ht="27" customHeight="1" thickBot="1">
      <c r="A20" s="23"/>
      <c r="B20" s="1"/>
      <c r="C20" s="1"/>
      <c r="D20" s="1"/>
      <c r="E20" s="1"/>
      <c r="F20" s="18">
        <v>2</v>
      </c>
    </row>
    <row r="21" spans="1:6" ht="27" customHeight="1" thickBot="1">
      <c r="A21" s="22" t="s">
        <v>11</v>
      </c>
      <c r="B21" s="13" t="s">
        <v>49</v>
      </c>
      <c r="C21" s="13" t="s">
        <v>23</v>
      </c>
      <c r="D21" s="13" t="s">
        <v>24</v>
      </c>
      <c r="E21" s="13" t="s">
        <v>25</v>
      </c>
      <c r="F21" s="6"/>
    </row>
    <row r="22" spans="1:6" ht="27" customHeight="1" thickBot="1">
      <c r="A22" s="24"/>
      <c r="B22" s="1"/>
      <c r="C22" s="1"/>
      <c r="D22" s="1"/>
      <c r="E22" s="1"/>
      <c r="F22">
        <v>3</v>
      </c>
    </row>
    <row r="23" spans="1:5" ht="27" customHeight="1" thickBot="1">
      <c r="A23" s="30" t="s">
        <v>42</v>
      </c>
      <c r="B23" s="31"/>
      <c r="C23" s="31"/>
      <c r="D23" s="31"/>
      <c r="E23" s="32"/>
    </row>
    <row r="24" spans="1:5" ht="27" customHeight="1" thickBot="1">
      <c r="A24" s="22" t="s">
        <v>12</v>
      </c>
      <c r="B24" s="13" t="s">
        <v>50</v>
      </c>
      <c r="C24" s="13" t="s">
        <v>51</v>
      </c>
      <c r="D24" s="13" t="s">
        <v>52</v>
      </c>
      <c r="E24" s="13" t="s">
        <v>53</v>
      </c>
    </row>
    <row r="25" spans="1:6" ht="27" customHeight="1" thickBot="1">
      <c r="A25" s="23"/>
      <c r="B25" s="1"/>
      <c r="C25" s="1"/>
      <c r="D25" s="1"/>
      <c r="E25" s="1"/>
      <c r="F25">
        <v>3</v>
      </c>
    </row>
    <row r="26" spans="1:5" ht="27" customHeight="1" thickBot="1">
      <c r="A26" s="22" t="s">
        <v>15</v>
      </c>
      <c r="B26" s="13" t="s">
        <v>26</v>
      </c>
      <c r="C26" s="13" t="s">
        <v>27</v>
      </c>
      <c r="D26" s="13" t="s">
        <v>54</v>
      </c>
      <c r="E26" s="13" t="s">
        <v>55</v>
      </c>
    </row>
    <row r="27" spans="1:6" ht="27" customHeight="1" thickBot="1">
      <c r="A27" s="23"/>
      <c r="B27" s="1"/>
      <c r="C27" s="1"/>
      <c r="D27" s="1"/>
      <c r="E27" s="1"/>
      <c r="F27">
        <v>3</v>
      </c>
    </row>
    <row r="28" spans="1:5" ht="27" customHeight="1" thickBot="1">
      <c r="A28" s="29" t="s">
        <v>16</v>
      </c>
      <c r="B28" s="13" t="s">
        <v>28</v>
      </c>
      <c r="C28" s="13" t="s">
        <v>29</v>
      </c>
      <c r="D28" s="13" t="s">
        <v>30</v>
      </c>
      <c r="E28" s="13" t="s">
        <v>31</v>
      </c>
    </row>
    <row r="29" spans="1:6" ht="27" customHeight="1" thickBot="1">
      <c r="A29" s="23"/>
      <c r="B29" s="1"/>
      <c r="C29" s="1"/>
      <c r="D29" s="1"/>
      <c r="E29" s="1"/>
      <c r="F29">
        <v>3</v>
      </c>
    </row>
    <row r="30" spans="1:5" ht="27" customHeight="1" thickBot="1">
      <c r="A30" s="20" t="s">
        <v>32</v>
      </c>
      <c r="B30" s="13" t="s">
        <v>1</v>
      </c>
      <c r="C30" s="13" t="s">
        <v>2</v>
      </c>
      <c r="D30" s="13" t="s">
        <v>3</v>
      </c>
      <c r="E30" s="13" t="s">
        <v>5</v>
      </c>
    </row>
    <row r="31" spans="1:6" ht="27" customHeight="1" thickBot="1">
      <c r="A31" s="21"/>
      <c r="B31" s="1"/>
      <c r="C31" s="1"/>
      <c r="D31" s="1"/>
      <c r="E31" s="1"/>
      <c r="F31">
        <v>2</v>
      </c>
    </row>
    <row r="32" spans="1:5" ht="27" customHeight="1" thickBot="1">
      <c r="A32" s="22" t="s">
        <v>33</v>
      </c>
      <c r="B32" s="13" t="s">
        <v>34</v>
      </c>
      <c r="C32" s="13" t="s">
        <v>35</v>
      </c>
      <c r="D32" s="13" t="s">
        <v>36</v>
      </c>
      <c r="E32" s="13" t="s">
        <v>37</v>
      </c>
    </row>
    <row r="33" spans="1:6" ht="27" customHeight="1" thickBot="1">
      <c r="A33" s="23"/>
      <c r="B33" s="1"/>
      <c r="C33" s="1"/>
      <c r="D33" s="1"/>
      <c r="E33" s="1"/>
      <c r="F33">
        <v>3</v>
      </c>
    </row>
    <row r="34" ht="15">
      <c r="F34" s="19">
        <f>((F16+F18+F20+F22+F25+F27+F29+F31+F33)-9)/27</f>
        <v>0.6296296296296297</v>
      </c>
    </row>
    <row r="35" spans="1:5" ht="13.5">
      <c r="A35" s="56" t="s">
        <v>56</v>
      </c>
      <c r="B35" s="57"/>
      <c r="C35" s="57"/>
      <c r="D35" s="57"/>
      <c r="E35" s="58"/>
    </row>
    <row r="36" spans="1:5" ht="27" customHeight="1">
      <c r="A36" s="59"/>
      <c r="B36" s="60"/>
      <c r="C36" s="60"/>
      <c r="D36" s="60"/>
      <c r="E36" s="61"/>
    </row>
    <row r="37" spans="1:5" ht="27" customHeight="1">
      <c r="A37" s="62"/>
      <c r="B37" s="63"/>
      <c r="C37" s="63"/>
      <c r="D37" s="63"/>
      <c r="E37" s="64"/>
    </row>
  </sheetData>
  <sheetProtection/>
  <mergeCells count="24">
    <mergeCell ref="B1:E1"/>
    <mergeCell ref="D2:E2"/>
    <mergeCell ref="B7:C7"/>
    <mergeCell ref="D7:E7"/>
    <mergeCell ref="A24:A25"/>
    <mergeCell ref="A4:E4"/>
    <mergeCell ref="B12:B13"/>
    <mergeCell ref="C12:C13"/>
    <mergeCell ref="D12:D13"/>
    <mergeCell ref="E12:E13"/>
    <mergeCell ref="A35:E36"/>
    <mergeCell ref="B10:E10"/>
    <mergeCell ref="A28:A29"/>
    <mergeCell ref="A23:E23"/>
    <mergeCell ref="A26:A27"/>
    <mergeCell ref="A15:A16"/>
    <mergeCell ref="A17:A18"/>
    <mergeCell ref="A30:A31"/>
    <mergeCell ref="A19:A20"/>
    <mergeCell ref="A21:A22"/>
    <mergeCell ref="A32:A33"/>
    <mergeCell ref="B6:E6"/>
    <mergeCell ref="B9:E9"/>
    <mergeCell ref="A14:E14"/>
  </mergeCells>
  <conditionalFormatting sqref="D7:E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4000000000000002" right="0.24000000000000002" top="0.16" bottom="0.2" header="0.31" footer="0.31"/>
  <pageSetup horizontalDpi="600" verticalDpi="600" orientation="portrait" paperSize="9" scale="9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</dc:creator>
  <cp:keywords/>
  <dc:description/>
  <cp:lastModifiedBy>FARGES Gilbert</cp:lastModifiedBy>
  <cp:lastPrinted>2013-03-08T14:11:43Z</cp:lastPrinted>
  <dcterms:created xsi:type="dcterms:W3CDTF">2012-12-10T17:47:16Z</dcterms:created>
  <dcterms:modified xsi:type="dcterms:W3CDTF">2013-03-08T14:12:50Z</dcterms:modified>
  <cp:category/>
  <cp:version/>
  <cp:contentType/>
  <cp:contentStatus/>
</cp:coreProperties>
</file>