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20505" windowHeight="8685" tabRatio="685" activeTab="0"/>
  </bookViews>
  <sheets>
    <sheet name="Mode d'emploi" sheetId="1" r:id="rId1"/>
    <sheet name="Fournisseur A" sheetId="2" r:id="rId2"/>
    <sheet name="Fournisseur B" sheetId="3" r:id="rId3"/>
    <sheet name="Fournisseur C" sheetId="4" r:id="rId4"/>
    <sheet name="Fournisseur D" sheetId="5" r:id="rId5"/>
    <sheet name="Fournisseur E" sheetId="6" r:id="rId6"/>
    <sheet name="Comparaison" sheetId="7" r:id="rId7"/>
  </sheets>
  <definedNames>
    <definedName name="_xlfn.IFERROR" hidden="1">#NAME?</definedName>
    <definedName name="Adresses">'Comparaison'!$I$6:$J$10</definedName>
    <definedName name="Classe">'Comparaison'!$F$25:$F$27</definedName>
    <definedName name="Fournisseur">'Comparaison'!$I$6:$I$10</definedName>
    <definedName name="GRAV">'Mode d''emploi'!$B$26:$B$29</definedName>
    <definedName name="Importance">'Mode d''emploi'!$B$38:$B$40</definedName>
    <definedName name="poids">'Mode d''emploi'!$D$38:$D$40</definedName>
    <definedName name="PROB">'Mode d''emploi'!$B$32:$B$35</definedName>
    <definedName name="STATUT">'Comparaison'!$E$25:$E$28</definedName>
    <definedName name="_xlnm.Print_Area" localSheetId="6">'Comparaison'!$A$1:$G$49</definedName>
    <definedName name="_xlnm.Print_Area" localSheetId="1">'Fournisseur A'!$A$1:$I$69</definedName>
    <definedName name="_xlnm.Print_Area" localSheetId="2">'Fournisseur B'!$A$1:$I$69</definedName>
    <definedName name="_xlnm.Print_Area" localSheetId="3">'Fournisseur C'!$A$1:$I$69</definedName>
    <definedName name="_xlnm.Print_Area" localSheetId="4">'Fournisseur D'!$A$1:$I$69</definedName>
    <definedName name="_xlnm.Print_Area" localSheetId="5">'Fournisseur E'!$A$1:$I$69</definedName>
    <definedName name="_xlnm.Print_Area" localSheetId="0">'Mode d''emploi'!$A$1:$E$45</definedName>
  </definedNames>
  <calcPr fullCalcOnLoad="1"/>
</workbook>
</file>

<file path=xl/comments2.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3.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4.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5.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6.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sharedStrings.xml><?xml version="1.0" encoding="utf-8"?>
<sst xmlns="http://schemas.openxmlformats.org/spreadsheetml/2006/main" count="525" uniqueCount="139">
  <si>
    <t>Qualité</t>
  </si>
  <si>
    <t xml:space="preserve">Ressources humaines </t>
  </si>
  <si>
    <t xml:space="preserve">Respect des délais de livraison </t>
  </si>
  <si>
    <t xml:space="preserve">Conception et production </t>
  </si>
  <si>
    <t>Financiers</t>
  </si>
  <si>
    <t xml:space="preserve">Critère d'évaluation </t>
  </si>
  <si>
    <t>Maîtrise des sous-traitants</t>
  </si>
  <si>
    <t>Maîtrise de la chaîne des sous-traitants</t>
  </si>
  <si>
    <t xml:space="preserve">Hygiène, sécurité et environnement </t>
  </si>
  <si>
    <t>Profil de l'entreprise</t>
  </si>
  <si>
    <t>Procédés spéciaux</t>
  </si>
  <si>
    <t>Complexité de la conception</t>
  </si>
  <si>
    <t>Complexité de la fabrication</t>
  </si>
  <si>
    <t>Taux de criticité normé (%)</t>
  </si>
  <si>
    <t>G</t>
  </si>
  <si>
    <t>Définition</t>
  </si>
  <si>
    <t>Mineure</t>
  </si>
  <si>
    <t>Retard rattrapable,  produit ou service utilisable dans l’état (non-conformité légère)</t>
  </si>
  <si>
    <t>Significative</t>
  </si>
  <si>
    <t>Retard de livraison au client final, produit ou service utilisable après action corrective</t>
  </si>
  <si>
    <t>Grave</t>
  </si>
  <si>
    <t>Très grave</t>
  </si>
  <si>
    <t>P</t>
  </si>
  <si>
    <t>Très rare</t>
  </si>
  <si>
    <t>1 fois tous les 50 ans</t>
  </si>
  <si>
    <t>Rare</t>
  </si>
  <si>
    <t>1 fois tous les 10 ans</t>
  </si>
  <si>
    <t>Peu fréquent</t>
  </si>
  <si>
    <t>1 fois par an</t>
  </si>
  <si>
    <t>Fréquent</t>
  </si>
  <si>
    <t>1 fois par mois</t>
  </si>
  <si>
    <t xml:space="preserve">Gravité </t>
  </si>
  <si>
    <t xml:space="preserve">Probabilité    </t>
  </si>
  <si>
    <t>GRAVITE</t>
  </si>
  <si>
    <t>PROBABILITE</t>
  </si>
  <si>
    <t>**</t>
  </si>
  <si>
    <t>Sous réserve</t>
  </si>
  <si>
    <t>Non approuvé</t>
  </si>
  <si>
    <t>Fournisseur</t>
  </si>
  <si>
    <t>B</t>
  </si>
  <si>
    <t>C</t>
  </si>
  <si>
    <t>D</t>
  </si>
  <si>
    <t>E</t>
  </si>
  <si>
    <t>Risque Fournisseur (%)</t>
  </si>
  <si>
    <t>Légende</t>
  </si>
  <si>
    <t>A</t>
  </si>
  <si>
    <t>Risque Produit (%)</t>
  </si>
  <si>
    <t>*</t>
  </si>
  <si>
    <t>Nom de l'entreprise cliente</t>
  </si>
  <si>
    <r>
      <t xml:space="preserve">Monopôle réglementaire/ </t>
    </r>
    <r>
      <rPr>
        <b/>
        <i/>
        <sz val="10"/>
        <color indexed="8"/>
        <rFont val="Calibri"/>
        <family val="2"/>
      </rPr>
      <t>de facto</t>
    </r>
  </si>
  <si>
    <t>-----------------------------------------------------------------------------------&gt;</t>
  </si>
  <si>
    <t>Fournisseur évalué :</t>
  </si>
  <si>
    <t>Risque "fournisseur" :</t>
  </si>
  <si>
    <t>Risque "produit" :</t>
  </si>
  <si>
    <t>Produit/Service évalué :</t>
  </si>
  <si>
    <t>Signature du responsable</t>
  </si>
  <si>
    <t>Nom du responsable de l'évaluation</t>
  </si>
  <si>
    <t xml:space="preserve"> Référence du document</t>
  </si>
  <si>
    <t>Rupture dans la chaîne d’approvisionnement, arrêt  de production, perte financière significative</t>
  </si>
  <si>
    <t>Adresse et contact</t>
  </si>
  <si>
    <t>Statut</t>
  </si>
  <si>
    <t xml:space="preserve"> </t>
  </si>
  <si>
    <t>Observations :</t>
  </si>
  <si>
    <t>Produit évalué</t>
  </si>
  <si>
    <t>produit</t>
  </si>
  <si>
    <t>Remarque sur la légende:</t>
  </si>
  <si>
    <t>Classement des fournisseurs</t>
  </si>
  <si>
    <t>Contact (e-mail) du responsable</t>
  </si>
  <si>
    <t xml:space="preserve">Approuvé </t>
  </si>
  <si>
    <t>Région</t>
  </si>
  <si>
    <t>Classe</t>
  </si>
  <si>
    <t>Adresse &amp; contact : fournisseur B</t>
  </si>
  <si>
    <t>Adresse &amp; contact : fournisseur A</t>
  </si>
  <si>
    <t>Adresse &amp; contact : fournisseur C</t>
  </si>
  <si>
    <t>Adresse &amp; contact : fournisseur D</t>
  </si>
  <si>
    <t>Adresse &amp; contact : fournisseur E</t>
  </si>
  <si>
    <t xml:space="preserve">Adresse &amp; contact </t>
  </si>
  <si>
    <t xml:space="preserve"> Pour régler les zones du graphique différement, il faut faire un clic droit sur le graphique, puis sélectionner "Mise en forme de la zone de traçage" et ensuite manipuler la position des curseurs pour chaque couleur (vert, jaune et rouge). </t>
  </si>
  <si>
    <t>Récapitulatif des évaluations (zone de travail non imprimée)</t>
  </si>
  <si>
    <t>Importance</t>
  </si>
  <si>
    <t>I</t>
  </si>
  <si>
    <t>Le sous-critère impacte faiblement le critère</t>
  </si>
  <si>
    <t>Le sous-critère influence le critère</t>
  </si>
  <si>
    <t>Le sous-critère agit de manière préponderante sur le critère</t>
  </si>
  <si>
    <t>GRILLES de GRAVITE, PROBABILITE &amp; IMPORTANCE</t>
  </si>
  <si>
    <t>Forte</t>
  </si>
  <si>
    <t>Moyenne</t>
  </si>
  <si>
    <t>Faible</t>
  </si>
  <si>
    <t>i) Catastrophe naturelle</t>
  </si>
  <si>
    <t xml:space="preserve">ii) Système politique </t>
  </si>
  <si>
    <t>iii) Régime douanier</t>
  </si>
  <si>
    <t>Nom &amp; contact du responsable de l'évaluation</t>
  </si>
  <si>
    <t>Signature ou validation électronique</t>
  </si>
  <si>
    <t xml:space="preserve">i) Hygiène au poste de travail </t>
  </si>
  <si>
    <t xml:space="preserve">ii) Sécurité au travail </t>
  </si>
  <si>
    <t xml:space="preserve">iii) Management environnemental </t>
  </si>
  <si>
    <t>i) Système de Management</t>
  </si>
  <si>
    <t>ii) Ethique</t>
  </si>
  <si>
    <t xml:space="preserve">iii) Politique </t>
  </si>
  <si>
    <t xml:space="preserve">i) Compétence du personnel </t>
  </si>
  <si>
    <t xml:space="preserve">ii) Formation/évolution </t>
  </si>
  <si>
    <t xml:space="preserve">iii) Climat social </t>
  </si>
  <si>
    <t>i) Expertise technique</t>
  </si>
  <si>
    <t>ii) Moyens et méthodes</t>
  </si>
  <si>
    <t xml:space="preserve">iii) Contrôle et validation </t>
  </si>
  <si>
    <t>i) Surveillance des sous-traitants</t>
  </si>
  <si>
    <t xml:space="preserve">ii) Documentation </t>
  </si>
  <si>
    <t>iii) Actions correctives</t>
  </si>
  <si>
    <t>i) Certifications</t>
  </si>
  <si>
    <t>iii) Système de Management de la Qualité</t>
  </si>
  <si>
    <t>i) Chiffre d'affaires</t>
  </si>
  <si>
    <t>ii) Investissements</t>
  </si>
  <si>
    <t xml:space="preserve">iii) Financement </t>
  </si>
  <si>
    <t>i) Plateformes logistiques</t>
  </si>
  <si>
    <t>ii) Transport</t>
  </si>
  <si>
    <t xml:space="preserve">iii) Communication au client </t>
  </si>
  <si>
    <t xml:space="preserve">ii) Traçabilité et enregistrements </t>
  </si>
  <si>
    <t xml:space="preserve">i) Imposition réglementaire d'un fournisseur </t>
  </si>
  <si>
    <t>ii) Fournisseur detenteur d'un savoir-faire rare</t>
  </si>
  <si>
    <t>iii) Absence de concurrents</t>
  </si>
  <si>
    <t xml:space="preserve">i) Respect de la réglementation spécifique </t>
  </si>
  <si>
    <t>iii) Expertise</t>
  </si>
  <si>
    <t>i) Compétence</t>
  </si>
  <si>
    <t>ii) Equipements</t>
  </si>
  <si>
    <t>iii) Documentation des méthodes</t>
  </si>
  <si>
    <t>i) Outils</t>
  </si>
  <si>
    <t>ii) Nombre de pièces ou sous-composants</t>
  </si>
  <si>
    <t>iii) Expérience antérieure</t>
  </si>
  <si>
    <t>i) Equipements</t>
  </si>
  <si>
    <t>ii) Maîtrise des méthodes</t>
  </si>
  <si>
    <t>ii) Activités d'amélioration continue</t>
  </si>
  <si>
    <t>ii) Fabrication d'articles classifiés</t>
  </si>
  <si>
    <t>Retard considérable, produit ou service non utilisable (non conforme, dangereux, cassé)</t>
  </si>
  <si>
    <t>IMPORTANCE RELATIVE</t>
  </si>
  <si>
    <t xml:space="preserve">Pays </t>
  </si>
  <si>
    <t>Sécurité des produits</t>
  </si>
  <si>
    <t>Nominé</t>
  </si>
  <si>
    <t>-------------</t>
  </si>
  <si>
    <t>www.utc.fr/master-qualite, puis "Travaux", "Qualité Management", Réf 274, janvier 2014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</si>
</sst>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quot;Vrai&quot;;&quot;Vrai&quot;;&quot;Faux&quot;"/>
    <numFmt numFmtId="167" formatCode="&quot;Actif&quot;;&quot;Actif&quot;;&quot;Inactif&quot;"/>
    <numFmt numFmtId="168" formatCode="[$€-2]\ #,##0.00_);[Red]\([$€-2]\ #,##0.00\)"/>
    <numFmt numFmtId="169" formatCode="[$-40C]dddd\ d\ mmmm\ yyyy"/>
    <numFmt numFmtId="170" formatCode="0.000E+00"/>
    <numFmt numFmtId="171" formatCode="0.0E+00"/>
    <numFmt numFmtId="172" formatCode="0E+00"/>
    <numFmt numFmtId="173" formatCode="0.0000E+00"/>
    <numFmt numFmtId="174" formatCode="0.00000E+00"/>
    <numFmt numFmtId="175" formatCode="0.000000E+00"/>
    <numFmt numFmtId="176" formatCode="0.0000000E+00"/>
  </numFmts>
  <fonts count="68">
    <font>
      <sz val="11"/>
      <color theme="1"/>
      <name val="Calibri"/>
      <family val="2"/>
    </font>
    <font>
      <sz val="11"/>
      <color indexed="8"/>
      <name val="Calibri"/>
      <family val="2"/>
    </font>
    <font>
      <b/>
      <i/>
      <sz val="10"/>
      <color indexed="8"/>
      <name val="Calibri"/>
      <family val="2"/>
    </font>
    <font>
      <i/>
      <sz val="11"/>
      <name val="Calibri"/>
      <family val="2"/>
    </font>
    <font>
      <b/>
      <sz val="9"/>
      <name val="Tahoma"/>
      <family val="2"/>
    </font>
    <font>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1"/>
      <color indexed="30"/>
      <name val="Calibri"/>
      <family val="2"/>
    </font>
    <font>
      <b/>
      <sz val="10"/>
      <color indexed="8"/>
      <name val="Calibri"/>
      <family val="2"/>
    </font>
    <font>
      <b/>
      <sz val="10"/>
      <name val="Calibri"/>
      <family val="2"/>
    </font>
    <font>
      <b/>
      <sz val="12"/>
      <color indexed="8"/>
      <name val="Calibri"/>
      <family val="2"/>
    </font>
    <font>
      <b/>
      <sz val="12"/>
      <name val="Calibri"/>
      <family val="2"/>
    </font>
    <font>
      <b/>
      <sz val="10"/>
      <color indexed="9"/>
      <name val="Calibri"/>
      <family val="2"/>
    </font>
    <font>
      <sz val="11"/>
      <color indexed="30"/>
      <name val="Calibri"/>
      <family val="2"/>
    </font>
    <font>
      <sz val="10"/>
      <color indexed="30"/>
      <name val="Calibri"/>
      <family val="2"/>
    </font>
    <font>
      <sz val="9"/>
      <color indexed="8"/>
      <name val="Calibri"/>
      <family val="2"/>
    </font>
    <font>
      <i/>
      <sz val="10"/>
      <color indexed="30"/>
      <name val="Calibri"/>
      <family val="2"/>
    </font>
    <font>
      <b/>
      <sz val="12"/>
      <color indexed="9"/>
      <name val="Calibri"/>
      <family val="2"/>
    </font>
    <font>
      <b/>
      <sz val="10.5"/>
      <color indexed="8"/>
      <name val="Calibri"/>
      <family val="2"/>
    </font>
    <font>
      <sz val="10.5"/>
      <color indexed="8"/>
      <name val="Calibri"/>
      <family val="2"/>
    </font>
    <font>
      <sz val="20"/>
      <color indexed="8"/>
      <name val="Calibri"/>
      <family val="2"/>
    </font>
    <font>
      <b/>
      <sz val="14"/>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rgb="FF0070C0"/>
      <name val="Calibri"/>
      <family val="2"/>
    </font>
    <font>
      <b/>
      <sz val="10"/>
      <color theme="1"/>
      <name val="Calibri"/>
      <family val="2"/>
    </font>
    <font>
      <sz val="10"/>
      <color theme="1"/>
      <name val="Calibri"/>
      <family val="2"/>
    </font>
    <font>
      <b/>
      <sz val="12"/>
      <color theme="1"/>
      <name val="Calibri"/>
      <family val="2"/>
    </font>
    <font>
      <b/>
      <sz val="10"/>
      <color theme="0"/>
      <name val="Calibri"/>
      <family val="2"/>
    </font>
    <font>
      <sz val="11"/>
      <color rgb="FF0070C0"/>
      <name val="Calibri"/>
      <family val="2"/>
    </font>
    <font>
      <sz val="10"/>
      <color rgb="FF0070C0"/>
      <name val="Calibri"/>
      <family val="2"/>
    </font>
    <font>
      <sz val="9"/>
      <color theme="1"/>
      <name val="Calibri"/>
      <family val="2"/>
    </font>
    <font>
      <i/>
      <sz val="10"/>
      <color rgb="FF0070C0"/>
      <name val="Calibri"/>
      <family val="2"/>
    </font>
    <font>
      <b/>
      <sz val="12"/>
      <color theme="0"/>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2"/>
        <bgColor indexed="64"/>
      </patternFill>
    </fill>
    <fill>
      <patternFill patternType="solid">
        <fgColor rgb="FF00FF00"/>
        <bgColor indexed="64"/>
      </patternFill>
    </fill>
    <fill>
      <patternFill patternType="solid">
        <fgColor rgb="FF008000"/>
        <bgColor indexed="64"/>
      </patternFill>
    </fill>
    <fill>
      <patternFill patternType="solid">
        <fgColor rgb="FFFF0000"/>
        <bgColor indexed="64"/>
      </patternFill>
    </fill>
    <fill>
      <patternFill patternType="solid">
        <fgColor theme="1"/>
        <bgColor indexed="64"/>
      </patternFill>
    </fill>
    <fill>
      <patternFill patternType="solid">
        <fgColor rgb="FF8DB3E2"/>
        <bgColor indexed="64"/>
      </pattern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color indexed="63"/>
      </left>
      <right>
        <color indexed="63"/>
      </right>
      <top style="medium"/>
      <bottom style="medium"/>
    </border>
    <border>
      <left style="thin"/>
      <right style="medium"/>
      <top style="thin"/>
      <bottom style="thin"/>
    </border>
    <border>
      <left style="thin"/>
      <right style="medium"/>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style="thin"/>
    </border>
    <border>
      <left style="thin"/>
      <right style="thin"/>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65">
    <xf numFmtId="0" fontId="0" fillId="0" borderId="0" xfId="0" applyFont="1" applyAlignment="1">
      <alignment/>
    </xf>
    <xf numFmtId="0" fontId="0" fillId="33" borderId="0" xfId="0" applyFill="1" applyAlignment="1">
      <alignment/>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vertical="center"/>
    </xf>
    <xf numFmtId="0" fontId="0" fillId="33" borderId="0" xfId="0" applyFill="1" applyBorder="1" applyAlignment="1">
      <alignment/>
    </xf>
    <xf numFmtId="0" fontId="0" fillId="33" borderId="0" xfId="0" applyFill="1" applyBorder="1" applyAlignment="1">
      <alignment vertical="center"/>
    </xf>
    <xf numFmtId="0" fontId="0" fillId="33" borderId="0" xfId="0" applyFill="1" applyBorder="1" applyAlignment="1">
      <alignment vertical="center" wrapText="1"/>
    </xf>
    <xf numFmtId="0" fontId="0" fillId="33" borderId="0" xfId="0" applyFill="1" applyBorder="1" applyAlignment="1">
      <alignment wrapText="1"/>
    </xf>
    <xf numFmtId="0" fontId="55" fillId="33" borderId="0" xfId="0" applyFont="1" applyFill="1" applyAlignment="1">
      <alignment horizontal="center"/>
    </xf>
    <xf numFmtId="0" fontId="55" fillId="33" borderId="0" xfId="0" applyFont="1" applyFill="1" applyAlignment="1">
      <alignment horizontal="center" wrapText="1"/>
    </xf>
    <xf numFmtId="0" fontId="57" fillId="34" borderId="10" xfId="0" applyFont="1" applyFill="1" applyBorder="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55" fillId="35" borderId="11" xfId="0" applyFont="1" applyFill="1" applyBorder="1" applyAlignment="1" applyProtection="1">
      <alignment horizontal="left"/>
      <protection/>
    </xf>
    <xf numFmtId="0" fontId="0" fillId="0" borderId="0" xfId="0" applyBorder="1" applyAlignment="1" applyProtection="1">
      <alignment vertical="center"/>
      <protection/>
    </xf>
    <xf numFmtId="0" fontId="57" fillId="0" borderId="0" xfId="0" applyFont="1" applyFill="1" applyBorder="1" applyAlignment="1" applyProtection="1">
      <alignment vertical="center"/>
      <protection/>
    </xf>
    <xf numFmtId="9" fontId="0" fillId="0" borderId="0" xfId="0" applyNumberFormat="1" applyAlignment="1" applyProtection="1">
      <alignment/>
      <protection/>
    </xf>
    <xf numFmtId="9" fontId="55" fillId="36" borderId="12" xfId="0" applyNumberFormat="1" applyFont="1" applyFill="1" applyBorder="1" applyAlignment="1" applyProtection="1">
      <alignment horizontal="center"/>
      <protection/>
    </xf>
    <xf numFmtId="0" fontId="0" fillId="0" borderId="13" xfId="0" applyBorder="1" applyAlignment="1" applyProtection="1">
      <alignment/>
      <protection/>
    </xf>
    <xf numFmtId="9" fontId="0" fillId="0" borderId="13" xfId="0" applyNumberFormat="1" applyBorder="1" applyAlignment="1" applyProtection="1">
      <alignment/>
      <protection/>
    </xf>
    <xf numFmtId="0" fontId="55" fillId="0" borderId="0" xfId="0" applyFont="1" applyAlignment="1" applyProtection="1">
      <alignment/>
      <protection/>
    </xf>
    <xf numFmtId="0" fontId="58" fillId="37" borderId="12" xfId="0" applyFont="1" applyFill="1" applyBorder="1" applyAlignment="1" applyProtection="1">
      <alignment horizontal="center" vertical="center" wrapText="1"/>
      <protection/>
    </xf>
    <xf numFmtId="0" fontId="26" fillId="37" borderId="12" xfId="0" applyFont="1" applyFill="1" applyBorder="1" applyAlignment="1" applyProtection="1">
      <alignment horizontal="center" vertical="center" wrapText="1"/>
      <protection/>
    </xf>
    <xf numFmtId="9" fontId="58" fillId="37" borderId="12" xfId="0" applyNumberFormat="1" applyFont="1" applyFill="1" applyBorder="1" applyAlignment="1" applyProtection="1">
      <alignment horizontal="center" vertical="center" wrapText="1"/>
      <protection/>
    </xf>
    <xf numFmtId="9" fontId="58" fillId="38" borderId="14" xfId="0" applyNumberFormat="1" applyFont="1" applyFill="1" applyBorder="1" applyAlignment="1" applyProtection="1">
      <alignment horizontal="center"/>
      <protection/>
    </xf>
    <xf numFmtId="0" fontId="59" fillId="38" borderId="15" xfId="0" applyFont="1" applyFill="1" applyBorder="1" applyAlignment="1" applyProtection="1">
      <alignment/>
      <protection/>
    </xf>
    <xf numFmtId="0" fontId="59" fillId="38" borderId="0" xfId="0" applyFont="1" applyFill="1" applyBorder="1" applyAlignment="1" applyProtection="1">
      <alignment/>
      <protection/>
    </xf>
    <xf numFmtId="0" fontId="59" fillId="37" borderId="0" xfId="0" applyFont="1" applyFill="1" applyBorder="1" applyAlignment="1" applyProtection="1">
      <alignment horizontal="center"/>
      <protection/>
    </xf>
    <xf numFmtId="0" fontId="59" fillId="38" borderId="16" xfId="0" applyFont="1" applyFill="1" applyBorder="1" applyAlignment="1" applyProtection="1">
      <alignment/>
      <protection/>
    </xf>
    <xf numFmtId="0" fontId="59" fillId="37" borderId="13" xfId="0" applyFont="1" applyFill="1" applyBorder="1" applyAlignment="1" applyProtection="1">
      <alignment horizontal="center"/>
      <protection/>
    </xf>
    <xf numFmtId="0" fontId="59" fillId="38" borderId="13" xfId="0" applyFont="1" applyFill="1" applyBorder="1" applyAlignment="1" applyProtection="1">
      <alignment/>
      <protection/>
    </xf>
    <xf numFmtId="0" fontId="60" fillId="37" borderId="17" xfId="0" applyFont="1" applyFill="1" applyBorder="1" applyAlignment="1" applyProtection="1">
      <alignment horizontal="center"/>
      <protection/>
    </xf>
    <xf numFmtId="0" fontId="60" fillId="37" borderId="18" xfId="0" applyFont="1" applyFill="1" applyBorder="1" applyAlignment="1" applyProtection="1">
      <alignment horizontal="center"/>
      <protection/>
    </xf>
    <xf numFmtId="0" fontId="60" fillId="37" borderId="19" xfId="0" applyFont="1" applyFill="1" applyBorder="1" applyAlignment="1" applyProtection="1">
      <alignment horizontal="center"/>
      <protection/>
    </xf>
    <xf numFmtId="0" fontId="0" fillId="0" borderId="0" xfId="0" applyBorder="1" applyAlignment="1" applyProtection="1">
      <alignment vertical="top" wrapText="1"/>
      <protection/>
    </xf>
    <xf numFmtId="0" fontId="0" fillId="0" borderId="0" xfId="0" applyBorder="1" applyAlignment="1" applyProtection="1">
      <alignment/>
      <protection/>
    </xf>
    <xf numFmtId="0" fontId="59" fillId="0" borderId="2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quotePrefix="1">
      <alignment horizontal="center"/>
      <protection/>
    </xf>
    <xf numFmtId="0" fontId="0" fillId="35" borderId="0" xfId="0" applyFill="1" applyAlignment="1" applyProtection="1">
      <alignment/>
      <protection/>
    </xf>
    <xf numFmtId="0" fontId="55" fillId="35" borderId="20" xfId="0" applyFont="1" applyFill="1" applyBorder="1" applyAlignment="1" applyProtection="1">
      <alignment horizontal="center"/>
      <protection/>
    </xf>
    <xf numFmtId="0" fontId="28" fillId="0" borderId="0" xfId="0" applyFont="1" applyBorder="1" applyAlignment="1" applyProtection="1">
      <alignment horizontal="center"/>
      <protection/>
    </xf>
    <xf numFmtId="0" fontId="59" fillId="0" borderId="0" xfId="0" applyFont="1" applyBorder="1" applyAlignment="1" applyProtection="1">
      <alignment horizontal="center" vertical="center"/>
      <protection locked="0"/>
    </xf>
    <xf numFmtId="0" fontId="58" fillId="35" borderId="20" xfId="0" applyFont="1" applyFill="1" applyBorder="1" applyAlignment="1" applyProtection="1">
      <alignment horizontal="center"/>
      <protection/>
    </xf>
    <xf numFmtId="0" fontId="59" fillId="39" borderId="20" xfId="0" applyFont="1" applyFill="1" applyBorder="1" applyAlignment="1" applyProtection="1">
      <alignment/>
      <protection/>
    </xf>
    <xf numFmtId="0" fontId="59" fillId="40" borderId="20" xfId="0" applyFont="1" applyFill="1" applyBorder="1" applyAlignment="1" applyProtection="1">
      <alignment/>
      <protection/>
    </xf>
    <xf numFmtId="0" fontId="59" fillId="34" borderId="20" xfId="0" applyFont="1" applyFill="1" applyBorder="1" applyAlignment="1" applyProtection="1">
      <alignment/>
      <protection/>
    </xf>
    <xf numFmtId="0" fontId="59" fillId="41" borderId="20" xfId="0" applyFont="1" applyFill="1" applyBorder="1" applyAlignment="1" applyProtection="1">
      <alignment/>
      <protection/>
    </xf>
    <xf numFmtId="0" fontId="59" fillId="0" borderId="20" xfId="0" applyFont="1" applyBorder="1" applyAlignment="1" applyProtection="1" quotePrefix="1">
      <alignment horizontal="center"/>
      <protection/>
    </xf>
    <xf numFmtId="0" fontId="59" fillId="0" borderId="0" xfId="0" applyFont="1" applyBorder="1" applyAlignment="1" applyProtection="1" quotePrefix="1">
      <alignment horizontal="center"/>
      <protection/>
    </xf>
    <xf numFmtId="0" fontId="0" fillId="0" borderId="0" xfId="0" applyFill="1" applyAlignment="1" applyProtection="1">
      <alignment/>
      <protection/>
    </xf>
    <xf numFmtId="0" fontId="0" fillId="0" borderId="21" xfId="0" applyFont="1" applyBorder="1" applyAlignment="1" applyProtection="1">
      <alignment horizontal="left" vertic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left" vertical="center"/>
      <protection/>
    </xf>
    <xf numFmtId="0" fontId="0" fillId="0" borderId="24" xfId="0" applyFont="1" applyBorder="1" applyAlignment="1" applyProtection="1">
      <alignment horizontal="center" vertical="center"/>
      <protection/>
    </xf>
    <xf numFmtId="0" fontId="58" fillId="35" borderId="17" xfId="0" applyFont="1" applyFill="1" applyBorder="1" applyAlignment="1" applyProtection="1">
      <alignment horizontal="center"/>
      <protection/>
    </xf>
    <xf numFmtId="0" fontId="58" fillId="35" borderId="19" xfId="0" applyFont="1" applyFill="1" applyBorder="1" applyAlignment="1" applyProtection="1">
      <alignment horizontal="center"/>
      <protection/>
    </xf>
    <xf numFmtId="0" fontId="58" fillId="35" borderId="18" xfId="0" applyFont="1" applyFill="1" applyBorder="1" applyAlignment="1" applyProtection="1">
      <alignment horizontal="center"/>
      <protection/>
    </xf>
    <xf numFmtId="0" fontId="59" fillId="0" borderId="25" xfId="0" applyFont="1" applyFill="1" applyBorder="1" applyAlignment="1" applyProtection="1">
      <alignment horizontal="center"/>
      <protection/>
    </xf>
    <xf numFmtId="10" fontId="59" fillId="0" borderId="20" xfId="0" applyNumberFormat="1" applyFont="1" applyFill="1" applyBorder="1" applyAlignment="1" applyProtection="1">
      <alignment horizontal="center"/>
      <protection/>
    </xf>
    <xf numFmtId="0" fontId="59" fillId="0" borderId="26" xfId="0" applyFont="1" applyFill="1" applyBorder="1" applyAlignment="1" applyProtection="1">
      <alignment horizontal="center"/>
      <protection/>
    </xf>
    <xf numFmtId="10" fontId="59" fillId="0" borderId="27" xfId="0" applyNumberFormat="1" applyFont="1" applyFill="1" applyBorder="1" applyAlignment="1" applyProtection="1">
      <alignment horizontal="center"/>
      <protection/>
    </xf>
    <xf numFmtId="0" fontId="3" fillId="35" borderId="0" xfId="0" applyFont="1" applyFill="1" applyBorder="1" applyAlignment="1" applyProtection="1">
      <alignment horizontal="center" vertical="center" wrapText="1" readingOrder="1"/>
      <protection/>
    </xf>
    <xf numFmtId="0" fontId="59" fillId="35" borderId="0" xfId="0" applyFont="1" applyFill="1" applyBorder="1" applyAlignment="1" applyProtection="1">
      <alignment horizontal="center" vertical="center"/>
      <protection/>
    </xf>
    <xf numFmtId="0" fontId="59" fillId="35" borderId="0" xfId="0" applyFont="1" applyFill="1" applyBorder="1" applyAlignment="1" applyProtection="1">
      <alignment horizontal="center"/>
      <protection/>
    </xf>
    <xf numFmtId="0" fontId="59" fillId="35" borderId="0" xfId="0" applyFont="1" applyFill="1" applyBorder="1" applyAlignment="1" applyProtection="1" quotePrefix="1">
      <alignment horizontal="center"/>
      <protection/>
    </xf>
    <xf numFmtId="0" fontId="0" fillId="35" borderId="0" xfId="0" applyFont="1" applyFill="1" applyBorder="1" applyAlignment="1" applyProtection="1" quotePrefix="1">
      <alignment horizontal="center"/>
      <protection/>
    </xf>
    <xf numFmtId="0" fontId="28" fillId="35" borderId="0" xfId="0" applyFont="1" applyFill="1" applyBorder="1" applyAlignment="1" applyProtection="1">
      <alignment horizontal="center"/>
      <protection/>
    </xf>
    <xf numFmtId="0" fontId="59" fillId="35" borderId="0" xfId="0" applyFont="1" applyFill="1" applyBorder="1" applyAlignment="1" applyProtection="1">
      <alignment horizontal="center" vertical="center"/>
      <protection locked="0"/>
    </xf>
    <xf numFmtId="9" fontId="61" fillId="42" borderId="28" xfId="0" applyNumberFormat="1" applyFont="1" applyFill="1" applyBorder="1" applyAlignment="1" applyProtection="1">
      <alignment/>
      <protection/>
    </xf>
    <xf numFmtId="0" fontId="55" fillId="33" borderId="0" xfId="0" applyFont="1" applyFill="1" applyAlignment="1">
      <alignment horizontal="center" wrapText="1"/>
    </xf>
    <xf numFmtId="0" fontId="62" fillId="34" borderId="11" xfId="0" applyFont="1" applyFill="1" applyBorder="1" applyAlignment="1" applyProtection="1">
      <alignment horizontal="center" vertical="center" wrapText="1" readingOrder="1"/>
      <protection locked="0"/>
    </xf>
    <xf numFmtId="0" fontId="57" fillId="34" borderId="11" xfId="0" applyFont="1" applyFill="1" applyBorder="1" applyAlignment="1" applyProtection="1">
      <alignment horizontal="left"/>
      <protection locked="0"/>
    </xf>
    <xf numFmtId="0" fontId="55" fillId="33" borderId="0" xfId="0" applyFont="1" applyFill="1" applyAlignment="1">
      <alignment horizontal="center" wrapText="1"/>
    </xf>
    <xf numFmtId="0" fontId="57" fillId="0" borderId="0" xfId="0" applyFont="1" applyFill="1" applyBorder="1" applyAlignment="1" applyProtection="1">
      <alignment vertical="center"/>
      <protection locked="0"/>
    </xf>
    <xf numFmtId="0" fontId="57" fillId="34" borderId="11" xfId="0" applyFont="1" applyFill="1" applyBorder="1" applyAlignment="1" applyProtection="1">
      <alignment vertical="center"/>
      <protection locked="0"/>
    </xf>
    <xf numFmtId="9" fontId="57" fillId="34" borderId="12" xfId="0" applyNumberFormat="1" applyFont="1" applyFill="1" applyBorder="1" applyAlignment="1" applyProtection="1">
      <alignment/>
      <protection locked="0"/>
    </xf>
    <xf numFmtId="0" fontId="57" fillId="0" borderId="0" xfId="0" applyFont="1" applyFill="1" applyBorder="1" applyAlignment="1" applyProtection="1">
      <alignment vertical="center" wrapText="1"/>
      <protection/>
    </xf>
    <xf numFmtId="0" fontId="57" fillId="34" borderId="29" xfId="0" applyFont="1" applyFill="1" applyBorder="1" applyAlignment="1" applyProtection="1">
      <alignment vertical="center" wrapText="1"/>
      <protection/>
    </xf>
    <xf numFmtId="0" fontId="57" fillId="34" borderId="10" xfId="0" applyFont="1" applyFill="1" applyBorder="1" applyAlignment="1" applyProtection="1">
      <alignment vertical="center" wrapText="1"/>
      <protection/>
    </xf>
    <xf numFmtId="0" fontId="63" fillId="34" borderId="20" xfId="0" applyFont="1" applyFill="1" applyBorder="1" applyAlignment="1" applyProtection="1">
      <alignment horizontal="center"/>
      <protection locked="0"/>
    </xf>
    <xf numFmtId="0" fontId="59" fillId="33" borderId="0" xfId="0" applyFont="1" applyFill="1" applyAlignment="1">
      <alignment/>
    </xf>
    <xf numFmtId="0" fontId="64" fillId="33" borderId="0" xfId="0" applyFont="1" applyFill="1" applyAlignment="1">
      <alignment/>
    </xf>
    <xf numFmtId="0" fontId="64" fillId="33" borderId="0" xfId="0" applyFont="1" applyFill="1" applyAlignment="1">
      <alignment/>
    </xf>
    <xf numFmtId="0" fontId="58" fillId="43" borderId="20" xfId="0" applyFont="1" applyFill="1" applyBorder="1" applyAlignment="1">
      <alignment horizontal="center" vertical="center" wrapText="1"/>
    </xf>
    <xf numFmtId="0" fontId="59" fillId="0" borderId="20" xfId="0" applyFont="1" applyBorder="1" applyAlignment="1">
      <alignment horizontal="center" vertical="center"/>
    </xf>
    <xf numFmtId="0" fontId="59" fillId="0" borderId="20" xfId="0" applyFont="1" applyBorder="1" applyAlignment="1">
      <alignment horizontal="center" vertical="center" wrapText="1"/>
    </xf>
    <xf numFmtId="0" fontId="58" fillId="43" borderId="20" xfId="0" applyFont="1" applyFill="1" applyBorder="1" applyAlignment="1">
      <alignment horizontal="center" vertical="center"/>
    </xf>
    <xf numFmtId="0" fontId="64" fillId="0" borderId="20" xfId="0" applyFont="1" applyBorder="1" applyAlignment="1">
      <alignment horizontal="center" vertical="center" wrapText="1"/>
    </xf>
    <xf numFmtId="0" fontId="63" fillId="34" borderId="27" xfId="0" applyFont="1" applyFill="1" applyBorder="1" applyAlignment="1" applyProtection="1">
      <alignment horizontal="center"/>
      <protection locked="0"/>
    </xf>
    <xf numFmtId="9" fontId="59" fillId="0" borderId="20" xfId="0" applyNumberFormat="1" applyFont="1" applyFill="1" applyBorder="1" applyAlignment="1" applyProtection="1">
      <alignment horizontal="center"/>
      <protection/>
    </xf>
    <xf numFmtId="9" fontId="59" fillId="0" borderId="30" xfId="0" applyNumberFormat="1" applyFont="1" applyFill="1" applyBorder="1" applyAlignment="1" applyProtection="1">
      <alignment horizontal="center"/>
      <protection/>
    </xf>
    <xf numFmtId="9" fontId="59" fillId="0" borderId="27" xfId="0" applyNumberFormat="1" applyFont="1" applyFill="1" applyBorder="1" applyAlignment="1" applyProtection="1">
      <alignment horizontal="center"/>
      <protection/>
    </xf>
    <xf numFmtId="9" fontId="59" fillId="0" borderId="31" xfId="0" applyNumberFormat="1" applyFont="1" applyFill="1" applyBorder="1" applyAlignment="1" applyProtection="1">
      <alignment horizontal="center"/>
      <protection/>
    </xf>
    <xf numFmtId="9" fontId="61" fillId="42" borderId="32" xfId="0" applyNumberFormat="1" applyFont="1" applyFill="1" applyBorder="1" applyAlignment="1" applyProtection="1">
      <alignment/>
      <protection/>
    </xf>
    <xf numFmtId="0" fontId="62" fillId="34" borderId="11" xfId="0" applyFont="1" applyFill="1" applyBorder="1" applyAlignment="1" applyProtection="1">
      <alignment horizontal="center" vertical="center" wrapText="1" readingOrder="1"/>
      <protection locked="0"/>
    </xf>
    <xf numFmtId="0" fontId="62" fillId="34" borderId="10" xfId="0" applyFont="1" applyFill="1" applyBorder="1" applyAlignment="1" applyProtection="1">
      <alignment horizontal="center" vertical="center" wrapText="1" readingOrder="1"/>
      <protection locked="0"/>
    </xf>
    <xf numFmtId="0" fontId="58" fillId="33" borderId="11" xfId="0" applyFont="1" applyFill="1" applyBorder="1" applyAlignment="1">
      <alignment horizontal="center"/>
    </xf>
    <xf numFmtId="0" fontId="58" fillId="33" borderId="29" xfId="0" applyFont="1" applyFill="1" applyBorder="1" applyAlignment="1">
      <alignment horizontal="center"/>
    </xf>
    <xf numFmtId="0" fontId="58" fillId="33" borderId="10" xfId="0" applyFont="1" applyFill="1" applyBorder="1" applyAlignment="1">
      <alignment horizontal="center"/>
    </xf>
    <xf numFmtId="14" fontId="3" fillId="33" borderId="11" xfId="0" applyNumberFormat="1" applyFont="1" applyFill="1" applyBorder="1" applyAlignment="1" applyProtection="1">
      <alignment horizontal="center" vertical="center" wrapText="1" readingOrder="1"/>
      <protection/>
    </xf>
    <xf numFmtId="14" fontId="3" fillId="33" borderId="10" xfId="0" applyNumberFormat="1" applyFont="1" applyFill="1" applyBorder="1" applyAlignment="1" applyProtection="1">
      <alignment horizontal="center" vertical="center" wrapText="1" readingOrder="1"/>
      <protection/>
    </xf>
    <xf numFmtId="0" fontId="45" fillId="33" borderId="0" xfId="45" applyFill="1" applyAlignment="1">
      <alignment horizontal="center"/>
    </xf>
    <xf numFmtId="0" fontId="57" fillId="34" borderId="33" xfId="0" applyFont="1" applyFill="1" applyBorder="1" applyAlignment="1" applyProtection="1">
      <alignment horizontal="center" vertical="center"/>
      <protection locked="0"/>
    </xf>
    <xf numFmtId="0" fontId="57" fillId="34" borderId="34" xfId="0" applyFont="1" applyFill="1" applyBorder="1" applyAlignment="1" applyProtection="1">
      <alignment horizontal="center" vertical="center"/>
      <protection locked="0"/>
    </xf>
    <xf numFmtId="0" fontId="57" fillId="34" borderId="35" xfId="0" applyFont="1" applyFill="1" applyBorder="1" applyAlignment="1" applyProtection="1">
      <alignment horizontal="center" vertical="center"/>
      <protection locked="0"/>
    </xf>
    <xf numFmtId="0" fontId="57" fillId="34" borderId="16" xfId="0" applyFont="1" applyFill="1" applyBorder="1" applyAlignment="1" applyProtection="1">
      <alignment horizontal="center" vertical="center"/>
      <protection locked="0"/>
    </xf>
    <xf numFmtId="0" fontId="57" fillId="34" borderId="13" xfId="0" applyFont="1" applyFill="1" applyBorder="1" applyAlignment="1" applyProtection="1">
      <alignment horizontal="center" vertical="center"/>
      <protection locked="0"/>
    </xf>
    <xf numFmtId="0" fontId="57" fillId="34" borderId="32" xfId="0" applyFont="1" applyFill="1" applyBorder="1" applyAlignment="1" applyProtection="1">
      <alignment horizontal="center" vertical="center"/>
      <protection locked="0"/>
    </xf>
    <xf numFmtId="0" fontId="58" fillId="38" borderId="36" xfId="0" applyFont="1" applyFill="1" applyBorder="1" applyAlignment="1" applyProtection="1" quotePrefix="1">
      <alignment horizontal="center"/>
      <protection/>
    </xf>
    <xf numFmtId="0" fontId="58" fillId="38" borderId="37" xfId="0" applyFont="1" applyFill="1" applyBorder="1" applyAlignment="1" applyProtection="1">
      <alignment horizontal="center"/>
      <protection/>
    </xf>
    <xf numFmtId="0" fontId="58" fillId="38" borderId="36" xfId="0" applyFont="1" applyFill="1" applyBorder="1" applyAlignment="1" applyProtection="1">
      <alignment horizontal="center"/>
      <protection/>
    </xf>
    <xf numFmtId="0" fontId="3" fillId="0" borderId="11"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65" fillId="34" borderId="11" xfId="0" applyFont="1" applyFill="1" applyBorder="1" applyAlignment="1" applyProtection="1">
      <alignment horizontal="center" vertical="center"/>
      <protection locked="0"/>
    </xf>
    <xf numFmtId="0" fontId="65" fillId="34" borderId="29" xfId="0" applyFont="1" applyFill="1" applyBorder="1" applyAlignment="1" applyProtection="1">
      <alignment horizontal="center" vertical="center"/>
      <protection locked="0"/>
    </xf>
    <xf numFmtId="0" fontId="65" fillId="34" borderId="10" xfId="0" applyFont="1" applyFill="1" applyBorder="1" applyAlignment="1" applyProtection="1">
      <alignment horizontal="center" vertical="center"/>
      <protection locked="0"/>
    </xf>
    <xf numFmtId="0" fontId="58" fillId="37" borderId="11" xfId="0" applyFont="1" applyFill="1" applyBorder="1" applyAlignment="1" applyProtection="1">
      <alignment horizontal="center" vertical="center"/>
      <protection/>
    </xf>
    <xf numFmtId="0" fontId="58" fillId="37" borderId="10" xfId="0" applyFont="1" applyFill="1" applyBorder="1" applyAlignment="1" applyProtection="1">
      <alignment horizontal="center" vertical="center"/>
      <protection/>
    </xf>
    <xf numFmtId="0" fontId="55" fillId="35" borderId="11" xfId="0" applyFont="1" applyFill="1" applyBorder="1" applyAlignment="1" applyProtection="1">
      <alignment horizontal="center" vertical="center"/>
      <protection/>
    </xf>
    <xf numFmtId="0" fontId="55" fillId="35" borderId="29" xfId="0" applyFont="1" applyFill="1" applyBorder="1" applyAlignment="1" applyProtection="1">
      <alignment horizontal="center" vertical="center"/>
      <protection/>
    </xf>
    <xf numFmtId="0" fontId="55" fillId="35" borderId="10" xfId="0" applyFont="1" applyFill="1" applyBorder="1" applyAlignment="1" applyProtection="1">
      <alignment horizontal="center" vertical="center"/>
      <protection/>
    </xf>
    <xf numFmtId="14" fontId="3" fillId="0" borderId="11" xfId="0" applyNumberFormat="1" applyFont="1" applyFill="1" applyBorder="1" applyAlignment="1" applyProtection="1">
      <alignment horizontal="center" vertical="center"/>
      <protection/>
    </xf>
    <xf numFmtId="0" fontId="65" fillId="34" borderId="17" xfId="0" applyFont="1" applyFill="1" applyBorder="1" applyAlignment="1" applyProtection="1">
      <alignment horizontal="center" vertical="center"/>
      <protection locked="0"/>
    </xf>
    <xf numFmtId="0" fontId="65" fillId="34" borderId="19" xfId="0" applyFont="1" applyFill="1" applyBorder="1" applyAlignment="1" applyProtection="1">
      <alignment horizontal="center" vertical="center"/>
      <protection locked="0"/>
    </xf>
    <xf numFmtId="0" fontId="65" fillId="34" borderId="18" xfId="0" applyFont="1" applyFill="1" applyBorder="1" applyAlignment="1" applyProtection="1">
      <alignment horizontal="center" vertical="center"/>
      <protection locked="0"/>
    </xf>
    <xf numFmtId="0" fontId="65" fillId="34" borderId="25" xfId="0" applyFont="1" applyFill="1" applyBorder="1" applyAlignment="1" applyProtection="1">
      <alignment horizontal="center" vertical="center"/>
      <protection locked="0"/>
    </xf>
    <xf numFmtId="0" fontId="65" fillId="34" borderId="20" xfId="0" applyFont="1" applyFill="1" applyBorder="1" applyAlignment="1" applyProtection="1">
      <alignment horizontal="center" vertical="center"/>
      <protection locked="0"/>
    </xf>
    <xf numFmtId="0" fontId="65" fillId="34" borderId="30" xfId="0" applyFont="1" applyFill="1" applyBorder="1" applyAlignment="1" applyProtection="1">
      <alignment horizontal="center" vertical="center"/>
      <protection locked="0"/>
    </xf>
    <xf numFmtId="0" fontId="65" fillId="34" borderId="26" xfId="0" applyFont="1" applyFill="1" applyBorder="1" applyAlignment="1" applyProtection="1">
      <alignment horizontal="center" vertical="center"/>
      <protection locked="0"/>
    </xf>
    <xf numFmtId="0" fontId="65" fillId="34" borderId="27" xfId="0" applyFont="1" applyFill="1" applyBorder="1" applyAlignment="1" applyProtection="1">
      <alignment horizontal="center" vertical="center"/>
      <protection locked="0"/>
    </xf>
    <xf numFmtId="0" fontId="65" fillId="34" borderId="31" xfId="0" applyFont="1" applyFill="1" applyBorder="1" applyAlignment="1" applyProtection="1">
      <alignment horizontal="center" vertical="center"/>
      <protection locked="0"/>
    </xf>
    <xf numFmtId="0" fontId="60" fillId="37" borderId="38" xfId="0" applyFont="1" applyFill="1" applyBorder="1" applyAlignment="1" applyProtection="1">
      <alignment horizontal="center"/>
      <protection/>
    </xf>
    <xf numFmtId="0" fontId="55" fillId="0" borderId="39" xfId="0" applyFont="1" applyBorder="1" applyAlignment="1" applyProtection="1">
      <alignment horizontal="center"/>
      <protection/>
    </xf>
    <xf numFmtId="0" fontId="57" fillId="34" borderId="33" xfId="0" applyFont="1" applyFill="1" applyBorder="1" applyAlignment="1" applyProtection="1">
      <alignment horizontal="left" vertical="top"/>
      <protection locked="0"/>
    </xf>
    <xf numFmtId="0" fontId="57" fillId="34" borderId="34" xfId="0" applyFont="1" applyFill="1" applyBorder="1" applyAlignment="1" applyProtection="1">
      <alignment horizontal="left" vertical="top"/>
      <protection locked="0"/>
    </xf>
    <xf numFmtId="0" fontId="57" fillId="34" borderId="35" xfId="0" applyFont="1" applyFill="1" applyBorder="1" applyAlignment="1" applyProtection="1">
      <alignment horizontal="left" vertical="top"/>
      <protection locked="0"/>
    </xf>
    <xf numFmtId="0" fontId="57" fillId="34" borderId="16" xfId="0" applyFont="1" applyFill="1" applyBorder="1" applyAlignment="1" applyProtection="1">
      <alignment horizontal="left" vertical="top"/>
      <protection locked="0"/>
    </xf>
    <xf numFmtId="0" fontId="57" fillId="34" borderId="13" xfId="0" applyFont="1" applyFill="1" applyBorder="1" applyAlignment="1" applyProtection="1">
      <alignment horizontal="left" vertical="top"/>
      <protection locked="0"/>
    </xf>
    <xf numFmtId="0" fontId="57" fillId="34" borderId="32" xfId="0" applyFont="1" applyFill="1" applyBorder="1" applyAlignment="1" applyProtection="1">
      <alignment horizontal="left" vertical="top"/>
      <protection locked="0"/>
    </xf>
    <xf numFmtId="0" fontId="55" fillId="0" borderId="11" xfId="0" applyFont="1" applyFill="1" applyBorder="1" applyAlignment="1" applyProtection="1">
      <alignment horizontal="center"/>
      <protection/>
    </xf>
    <xf numFmtId="0" fontId="55" fillId="0" borderId="29" xfId="0" applyFont="1" applyFill="1" applyBorder="1" applyAlignment="1" applyProtection="1">
      <alignment horizontal="center"/>
      <protection/>
    </xf>
    <xf numFmtId="0" fontId="55" fillId="0" borderId="10" xfId="0" applyFont="1" applyFill="1" applyBorder="1" applyAlignment="1" applyProtection="1">
      <alignment horizontal="center"/>
      <protection/>
    </xf>
    <xf numFmtId="0" fontId="66" fillId="40" borderId="20" xfId="0" applyFont="1" applyFill="1" applyBorder="1" applyAlignment="1" applyProtection="1">
      <alignment horizontal="center"/>
      <protection/>
    </xf>
    <xf numFmtId="0" fontId="0" fillId="44" borderId="40" xfId="0" applyFont="1" applyFill="1" applyBorder="1" applyAlignment="1" applyProtection="1">
      <alignment horizontal="center" vertical="center" wrapText="1"/>
      <protection/>
    </xf>
    <xf numFmtId="0" fontId="0" fillId="45" borderId="41" xfId="0" applyFont="1" applyFill="1" applyBorder="1" applyAlignment="1" applyProtection="1">
      <alignment horizontal="center" vertical="center" wrapText="1"/>
      <protection/>
    </xf>
    <xf numFmtId="0" fontId="0" fillId="46" borderId="42" xfId="0" applyFont="1" applyFill="1" applyBorder="1" applyAlignment="1" applyProtection="1">
      <alignment horizontal="center" vertical="center" wrapText="1"/>
      <protection/>
    </xf>
    <xf numFmtId="0" fontId="0" fillId="47" borderId="43" xfId="0" applyFont="1" applyFill="1" applyBorder="1" applyAlignment="1" applyProtection="1">
      <alignment horizontal="center" vertical="center" wrapText="1"/>
      <protection/>
    </xf>
    <xf numFmtId="0" fontId="0" fillId="48" borderId="44" xfId="0" applyFont="1" applyFill="1" applyBorder="1" applyAlignment="1" applyProtection="1">
      <alignment horizontal="center" vertical="center" wrapText="1"/>
      <protection/>
    </xf>
    <xf numFmtId="0" fontId="0" fillId="49" borderId="45"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readingOrder="1"/>
      <protection/>
    </xf>
    <xf numFmtId="0" fontId="3" fillId="0" borderId="10" xfId="0" applyFont="1" applyFill="1" applyBorder="1" applyAlignment="1" applyProtection="1">
      <alignment horizontal="center" vertical="center" wrapText="1" readingOrder="1"/>
      <protection/>
    </xf>
    <xf numFmtId="0" fontId="28" fillId="0" borderId="11" xfId="0" applyFont="1" applyBorder="1" applyAlignment="1" applyProtection="1">
      <alignment horizontal="center"/>
      <protection/>
    </xf>
    <xf numFmtId="0" fontId="28" fillId="0" borderId="29" xfId="0" applyFont="1" applyBorder="1" applyAlignment="1" applyProtection="1">
      <alignment horizontal="center"/>
      <protection/>
    </xf>
    <xf numFmtId="0" fontId="28" fillId="0" borderId="10" xfId="0" applyFont="1" applyBorder="1" applyAlignment="1" applyProtection="1">
      <alignment horizontal="center"/>
      <protection/>
    </xf>
    <xf numFmtId="0" fontId="3" fillId="0" borderId="29" xfId="0" applyFont="1" applyFill="1" applyBorder="1" applyAlignment="1" applyProtection="1">
      <alignment horizontal="center" vertical="center" wrapText="1" readingOrder="1"/>
      <protection/>
    </xf>
    <xf numFmtId="14" fontId="3" fillId="0" borderId="11" xfId="0" applyNumberFormat="1" applyFont="1" applyFill="1" applyBorder="1" applyAlignment="1" applyProtection="1">
      <alignment horizontal="center" vertical="center" wrapText="1" readingOrder="1"/>
      <protection/>
    </xf>
    <xf numFmtId="0" fontId="63" fillId="34" borderId="46" xfId="0" applyFont="1" applyFill="1" applyBorder="1" applyAlignment="1" applyProtection="1">
      <alignment horizontal="center" vertical="center"/>
      <protection locked="0"/>
    </xf>
    <xf numFmtId="0" fontId="63" fillId="34" borderId="47" xfId="0" applyFont="1" applyFill="1" applyBorder="1" applyAlignment="1" applyProtection="1">
      <alignment horizontal="center" vertical="center"/>
      <protection locked="0"/>
    </xf>
    <xf numFmtId="0" fontId="63" fillId="34" borderId="22" xfId="0" applyFont="1" applyFill="1" applyBorder="1" applyAlignment="1" applyProtection="1">
      <alignment horizontal="center" vertical="center"/>
      <protection locked="0"/>
    </xf>
    <xf numFmtId="0" fontId="63" fillId="34" borderId="30" xfId="0" applyFont="1" applyFill="1" applyBorder="1" applyAlignment="1" applyProtection="1">
      <alignment horizontal="center" vertical="center"/>
      <protection locked="0"/>
    </xf>
    <xf numFmtId="0" fontId="63" fillId="34" borderId="24" xfId="0" applyFont="1" applyFill="1" applyBorder="1" applyAlignment="1" applyProtection="1">
      <alignment horizontal="center" vertical="center"/>
      <protection locked="0"/>
    </xf>
    <xf numFmtId="0" fontId="63" fillId="34" borderId="31" xfId="0" applyFont="1" applyFill="1" applyBorder="1" applyAlignment="1" applyProtection="1">
      <alignment horizontal="center"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Graphique comparatif des fournisseurs</a:t>
            </a:r>
          </a:p>
        </c:rich>
      </c:tx>
      <c:layout>
        <c:manualLayout>
          <c:xMode val="factor"/>
          <c:yMode val="factor"/>
          <c:x val="0.033"/>
          <c:y val="-0.0135"/>
        </c:manualLayout>
      </c:layout>
      <c:spPr>
        <a:noFill/>
        <a:ln w="3175">
          <a:noFill/>
        </a:ln>
      </c:spPr>
    </c:title>
    <c:plotArea>
      <c:layout>
        <c:manualLayout>
          <c:xMode val="edge"/>
          <c:yMode val="edge"/>
          <c:x val="0.11875"/>
          <c:y val="0.063"/>
          <c:w val="0.77825"/>
          <c:h val="0.86075"/>
        </c:manualLayout>
      </c:layout>
      <c:scatterChart>
        <c:scatterStyle val="lineMarker"/>
        <c:varyColors val="0"/>
        <c:ser>
          <c:idx val="0"/>
          <c:order val="0"/>
          <c:tx>
            <c:strRef>
              <c:f>Comparaison!$I$6</c:f>
              <c:strCache>
                <c:ptCount val="1"/>
                <c:pt idx="0">
                  <c:v>A</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17"/>
            <c:spPr>
              <a:solidFill>
                <a:srgbClr val="333399"/>
              </a:solidFill>
              <a:ln>
                <a:solidFill>
                  <a:srgbClr val="333399"/>
                </a:solidFill>
              </a:ln>
            </c:spPr>
          </c:marker>
          <c:dLbls>
            <c:numFmt formatCode="General" sourceLinked="1"/>
          </c:dLbls>
          <c:xVal>
            <c:numRef>
              <c:f>Comparaison!$L$6</c:f>
              <c:numCache/>
            </c:numRef>
          </c:xVal>
          <c:yVal>
            <c:numRef>
              <c:f>Comparaison!$K$6</c:f>
              <c:numCache/>
            </c:numRef>
          </c:yVal>
          <c:smooth val="0"/>
        </c:ser>
        <c:ser>
          <c:idx val="1"/>
          <c:order val="1"/>
          <c:tx>
            <c:strRef>
              <c:f>Comparaison!$I$7</c:f>
              <c:strCache>
                <c:ptCount val="1"/>
                <c:pt idx="0">
                  <c:v>B</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993366"/>
              </a:solidFill>
              <a:ln>
                <a:solidFill>
                  <a:srgbClr val="993366"/>
                </a:solidFill>
              </a:ln>
            </c:spPr>
          </c:marker>
          <c:dLbls>
            <c:numFmt formatCode="General" sourceLinked="1"/>
          </c:dLbls>
          <c:xVal>
            <c:numRef>
              <c:f>Comparaison!$L$7</c:f>
              <c:numCache/>
            </c:numRef>
          </c:xVal>
          <c:yVal>
            <c:numRef>
              <c:f>Comparaison!$K$7</c:f>
              <c:numCache/>
            </c:numRef>
          </c:yVal>
          <c:smooth val="0"/>
        </c:ser>
        <c:ser>
          <c:idx val="2"/>
          <c:order val="2"/>
          <c:tx>
            <c:strRef>
              <c:f>Comparaison!$I$8</c:f>
              <c:strCache>
                <c:ptCount val="1"/>
                <c:pt idx="0">
                  <c:v>C</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808000"/>
              </a:solidFill>
              <a:ln>
                <a:solidFill>
                  <a:srgbClr val="808000"/>
                </a:solidFill>
              </a:ln>
            </c:spPr>
          </c:marker>
          <c:dLbls>
            <c:numFmt formatCode="General" sourceLinked="1"/>
          </c:dLbls>
          <c:xVal>
            <c:numRef>
              <c:f>Comparaison!$L$8</c:f>
              <c:numCache/>
            </c:numRef>
          </c:xVal>
          <c:yVal>
            <c:numRef>
              <c:f>Comparaison!$K$8</c:f>
              <c:numCache/>
            </c:numRef>
          </c:yVal>
          <c:smooth val="0"/>
        </c:ser>
        <c:ser>
          <c:idx val="3"/>
          <c:order val="3"/>
          <c:tx>
            <c:strRef>
              <c:f>Comparaison!$I$9</c:f>
              <c:strCache>
                <c:ptCount val="1"/>
                <c:pt idx="0">
                  <c:v>D</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x"/>
            <c:size val="17"/>
            <c:spPr>
              <a:solidFill>
                <a:srgbClr val="666699"/>
              </a:solidFill>
              <a:ln>
                <a:solidFill>
                  <a:srgbClr val="666699"/>
                </a:solidFill>
              </a:ln>
            </c:spPr>
          </c:marker>
          <c:xVal>
            <c:numRef>
              <c:f>Comparaison!$L$9</c:f>
              <c:numCache/>
            </c:numRef>
          </c:xVal>
          <c:yVal>
            <c:numRef>
              <c:f>Comparaison!$K$9</c:f>
              <c:numCache/>
            </c:numRef>
          </c:yVal>
          <c:smooth val="0"/>
        </c:ser>
        <c:ser>
          <c:idx val="4"/>
          <c:order val="4"/>
          <c:tx>
            <c:strRef>
              <c:f>Comparaison!$I$10</c:f>
              <c:strCache>
                <c:ptCount val="1"/>
                <c:pt idx="0">
                  <c:v>E</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008080"/>
              </a:solidFill>
              <a:ln>
                <a:solidFill>
                  <a:srgbClr val="339966"/>
                </a:solidFill>
              </a:ln>
            </c:spPr>
          </c:marker>
          <c:dPt>
            <c:idx val="0"/>
            <c:spPr>
              <a:ln w="38100">
                <a:solidFill>
                  <a:srgbClr val="000000"/>
                </a:solidFill>
              </a:ln>
            </c:spPr>
            <c:marker>
              <c:symbol val="none"/>
            </c:marker>
          </c:dPt>
          <c:dLbls>
            <c:numFmt formatCode="General" sourceLinked="1"/>
          </c:dLbls>
          <c:xVal>
            <c:numRef>
              <c:f>Comparaison!$L$10</c:f>
              <c:numCache/>
            </c:numRef>
          </c:xVal>
          <c:yVal>
            <c:numRef>
              <c:f>Comparaison!$K$10</c:f>
              <c:numCache/>
            </c:numRef>
          </c:yVal>
          <c:smooth val="0"/>
        </c:ser>
        <c:ser>
          <c:idx val="5"/>
          <c:order val="5"/>
          <c:tx>
            <c:strRef>
              <c:f>Comparaison!$C$6</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13"/>
            <c:spPr>
              <a:solidFill>
                <a:srgbClr val="808000"/>
              </a:solidFill>
              <a:ln>
                <a:solidFill>
                  <a:srgbClr val="808000"/>
                </a:solidFill>
              </a:ln>
            </c:spPr>
          </c:marker>
          <c:dLbls>
            <c:numFmt formatCode="General" sourceLinked="1"/>
          </c:dLbls>
          <c:xVal>
            <c:numRef>
              <c:f>Comparaison!$F$6</c:f>
              <c:numCache/>
            </c:numRef>
          </c:xVal>
          <c:yVal>
            <c:numRef>
              <c:f>Comparaison!$E$6</c:f>
              <c:numCache/>
            </c:numRef>
          </c:yVal>
          <c:smooth val="0"/>
        </c:ser>
        <c:ser>
          <c:idx val="6"/>
          <c:order val="6"/>
          <c:tx>
            <c:strRef>
              <c:f>Comparaison!$C$7</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plus"/>
            <c:size val="17"/>
            <c:spPr>
              <a:solidFill>
                <a:srgbClr val="666699"/>
              </a:solidFill>
              <a:ln>
                <a:solidFill>
                  <a:srgbClr val="666699"/>
                </a:solidFill>
              </a:ln>
            </c:spPr>
          </c:marker>
          <c:dLbls>
            <c:numFmt formatCode="General" sourceLinked="1"/>
          </c:dLbls>
          <c:xVal>
            <c:numRef>
              <c:f>Comparaison!$F$7</c:f>
              <c:numCache/>
            </c:numRef>
          </c:xVal>
          <c:yVal>
            <c:numRef>
              <c:f>Comparaison!$E$7</c:f>
              <c:numCache/>
            </c:numRef>
          </c:yVal>
          <c:smooth val="0"/>
        </c:ser>
        <c:ser>
          <c:idx val="7"/>
          <c:order val="7"/>
          <c:tx>
            <c:strRef>
              <c:f>Comparaison!$C$8</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ot"/>
            <c:size val="17"/>
            <c:spPr>
              <a:solidFill>
                <a:srgbClr val="993366"/>
              </a:solidFill>
              <a:ln>
                <a:solidFill>
                  <a:srgbClr val="993366"/>
                </a:solidFill>
              </a:ln>
            </c:spPr>
          </c:marker>
          <c:dLbls>
            <c:numFmt formatCode="General" sourceLinked="1"/>
          </c:dLbls>
          <c:xVal>
            <c:numRef>
              <c:f>Comparaison!$F$8</c:f>
              <c:numCache/>
            </c:numRef>
          </c:xVal>
          <c:yVal>
            <c:numRef>
              <c:f>Comparaison!$E$8</c:f>
              <c:numCache/>
            </c:numRef>
          </c:yVal>
          <c:smooth val="0"/>
        </c:ser>
        <c:ser>
          <c:idx val="8"/>
          <c:order val="8"/>
          <c:tx>
            <c:strRef>
              <c:f>Comparaison!$C$9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808080"/>
              </a:solidFill>
              <a:ln>
                <a:solidFill>
                  <a:srgbClr val="808000"/>
                </a:solidFill>
              </a:ln>
            </c:spPr>
          </c:marker>
          <c:xVal>
            <c:numRef>
              <c:f>Comparaison!$F$9</c:f>
              <c:numCache/>
            </c:numRef>
          </c:xVal>
          <c:yVal>
            <c:numRef>
              <c:f>Comparaison!$E$9</c:f>
              <c:numCache/>
            </c:numRef>
          </c:yVal>
          <c:smooth val="0"/>
        </c:ser>
        <c:ser>
          <c:idx val="9"/>
          <c:order val="9"/>
          <c:tx>
            <c:strRef>
              <c:f>Comparaison!$C$9</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17"/>
            <c:spPr>
              <a:solidFill>
                <a:srgbClr val="666699"/>
              </a:solidFill>
              <a:ln>
                <a:solidFill>
                  <a:srgbClr val="666699"/>
                </a:solidFill>
              </a:ln>
            </c:spPr>
          </c:marker>
          <c:dLbls>
            <c:numFmt formatCode="General" sourceLinked="1"/>
          </c:dLbls>
          <c:xVal>
            <c:numRef>
              <c:f>Comparaison!$F$9</c:f>
              <c:numCache/>
            </c:numRef>
          </c:xVal>
          <c:yVal>
            <c:numRef>
              <c:f>Comparaison!$E$9</c:f>
              <c:numCache/>
            </c:numRef>
          </c:yVal>
          <c:smooth val="0"/>
        </c:ser>
        <c:ser>
          <c:idx val="10"/>
          <c:order val="10"/>
          <c:tx>
            <c:strRef>
              <c:f>Comparaison!$C$10</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339966"/>
              </a:solidFill>
              <a:ln>
                <a:solidFill>
                  <a:srgbClr val="666699"/>
                </a:solidFill>
              </a:ln>
            </c:spPr>
          </c:marker>
          <c:dLbls>
            <c:numFmt formatCode="General" sourceLinked="1"/>
          </c:dLbls>
          <c:xVal>
            <c:numRef>
              <c:f>Comparaison!$F$10</c:f>
              <c:numCache/>
            </c:numRef>
          </c:xVal>
          <c:yVal>
            <c:numRef>
              <c:f>Comparaison!$E$10</c:f>
              <c:numCache/>
            </c:numRef>
          </c:yVal>
          <c:smooth val="0"/>
        </c:ser>
        <c:ser>
          <c:idx val="11"/>
          <c:order val="11"/>
          <c:tx>
            <c:strRef>
              <c:f>Comparaison!$C$11</c:f>
              <c:strCache>
                <c:ptCount val="1"/>
                <c:pt idx="0">
                  <c:v/>
                </c:pt>
              </c:strCache>
            </c:strRef>
          </c:tx>
          <c:spPr>
            <a:ln w="381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FF8080"/>
              </a:solidFill>
              <a:ln>
                <a:solidFill>
                  <a:srgbClr val="FF6600"/>
                </a:solidFill>
              </a:ln>
            </c:spPr>
          </c:marker>
          <c:dLbls>
            <c:numFmt formatCode="General" sourceLinked="1"/>
          </c:dLbls>
          <c:xVal>
            <c:numRef>
              <c:f>Comparaison!$F$11</c:f>
              <c:numCache/>
            </c:numRef>
          </c:xVal>
          <c:yVal>
            <c:numRef>
              <c:f>Comparaison!$E$11</c:f>
              <c:numCache/>
            </c:numRef>
          </c:yVal>
          <c:smooth val="0"/>
        </c:ser>
        <c:ser>
          <c:idx val="12"/>
          <c:order val="12"/>
          <c:tx>
            <c:strRef>
              <c:f>Comparaison!$C$12</c:f>
              <c:strCache>
                <c:ptCount val="1"/>
                <c:pt idx="0">
                  <c:v/>
                </c:pt>
              </c:strCache>
            </c:strRef>
          </c:tx>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17"/>
            <c:spPr>
              <a:solidFill>
                <a:srgbClr val="666699"/>
              </a:solidFill>
              <a:ln>
                <a:solidFill>
                  <a:srgbClr val="666699"/>
                </a:solidFill>
              </a:ln>
            </c:spPr>
          </c:marker>
          <c:dLbls>
            <c:numFmt formatCode="General" sourceLinked="1"/>
          </c:dLbls>
          <c:xVal>
            <c:numRef>
              <c:f>Comparaison!$F$12</c:f>
              <c:numCache/>
            </c:numRef>
          </c:xVal>
          <c:yVal>
            <c:numRef>
              <c:f>Comparaison!$E$12</c:f>
              <c:numCache/>
            </c:numRef>
          </c:yVal>
          <c:smooth val="0"/>
        </c:ser>
        <c:ser>
          <c:idx val="13"/>
          <c:order val="13"/>
          <c:tx>
            <c:strRef>
              <c:f>Comparaison!$C$13</c:f>
              <c:strCache>
                <c:ptCount val="1"/>
                <c:pt idx="0">
                  <c:v/>
                </c:pt>
              </c:strCache>
            </c:strRef>
          </c:tx>
          <c:spPr>
            <a:ln w="381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993366"/>
              </a:solidFill>
              <a:ln>
                <a:solidFill>
                  <a:srgbClr val="993366"/>
                </a:solidFill>
              </a:ln>
            </c:spPr>
          </c:marker>
          <c:dLbls>
            <c:numFmt formatCode="General" sourceLinked="1"/>
            <c:spPr>
              <a:noFill/>
              <a:ln w="3175">
                <a:noFill/>
              </a:ln>
            </c:spPr>
            <c:showLegendKey val="0"/>
            <c:showVal val="0"/>
            <c:showBubbleSize val="0"/>
            <c:showCatName val="0"/>
            <c:showSerName val="0"/>
            <c:showPercent val="0"/>
          </c:dLbls>
          <c:xVal>
            <c:numRef>
              <c:f>Comparaison!$F$13</c:f>
              <c:numCache/>
            </c:numRef>
          </c:xVal>
          <c:yVal>
            <c:numRef>
              <c:f>Comparaison!$E$13</c:f>
              <c:numCache/>
            </c:numRef>
          </c:yVal>
          <c:smooth val="0"/>
        </c:ser>
        <c:ser>
          <c:idx val="14"/>
          <c:order val="14"/>
          <c:tx>
            <c:strRef>
              <c:f>Comparaison!$C$14</c:f>
              <c:strCache>
                <c:ptCount val="1"/>
                <c:pt idx="0">
                  <c:v/>
                </c:pt>
              </c:strCache>
            </c:strRef>
          </c:tx>
          <c:spPr>
            <a:ln w="381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969696"/>
              </a:solidFill>
              <a:ln>
                <a:solidFill>
                  <a:srgbClr val="99CC00"/>
                </a:solidFill>
              </a:ln>
            </c:spPr>
          </c:marker>
          <c:dLbls>
            <c:numFmt formatCode="General" sourceLinked="1"/>
          </c:dLbls>
          <c:xVal>
            <c:numRef>
              <c:f>Comparaison!$F$14</c:f>
              <c:numCache/>
            </c:numRef>
          </c:xVal>
          <c:yVal>
            <c:numRef>
              <c:f>Comparaison!$E$14</c:f>
              <c:numCache/>
            </c:numRef>
          </c:yVal>
          <c:smooth val="0"/>
        </c:ser>
        <c:ser>
          <c:idx val="15"/>
          <c:order val="15"/>
          <c:tx>
            <c:strRef>
              <c:f>Comparaison!$C$15</c:f>
              <c:strCache>
                <c:ptCount val="1"/>
                <c:pt idx="0">
                  <c:v/>
                </c:pt>
              </c:strCache>
            </c:strRef>
          </c:tx>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plus"/>
            <c:size val="17"/>
            <c:spPr>
              <a:solidFill>
                <a:srgbClr val="666699"/>
              </a:solidFill>
              <a:ln>
                <a:solidFill>
                  <a:srgbClr val="666699"/>
                </a:solidFill>
              </a:ln>
            </c:spPr>
          </c:marker>
          <c:dLbls>
            <c:numFmt formatCode="General" sourceLinked="1"/>
          </c:dLbls>
          <c:xVal>
            <c:numRef>
              <c:f>Comparaison!$F$15</c:f>
              <c:numCache/>
            </c:numRef>
          </c:xVal>
          <c:yVal>
            <c:numRef>
              <c:f>Comparaison!$E$15</c:f>
              <c:numCache/>
            </c:numRef>
          </c:yVal>
          <c:smooth val="0"/>
        </c:ser>
        <c:ser>
          <c:idx val="16"/>
          <c:order val="16"/>
          <c:tx>
            <c:strRef>
              <c:f>Comparaison!$I$6</c:f>
              <c:strCache>
                <c:ptCount val="1"/>
                <c:pt idx="0">
                  <c:v>A</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Comparaison!$L$6</c:f>
              <c:numCache/>
            </c:numRef>
          </c:xVal>
          <c:yVal>
            <c:numRef>
              <c:f>Comparaison!$K$6</c:f>
              <c:numCache/>
            </c:numRef>
          </c:yVal>
          <c:smooth val="0"/>
        </c:ser>
        <c:ser>
          <c:idx val="17"/>
          <c:order val="17"/>
          <c:tx>
            <c:strRef>
              <c:f>Comparaison!$I$7</c:f>
              <c:strCache>
                <c:ptCount val="1"/>
                <c:pt idx="0">
                  <c:v>B</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Comparaison!$L$7</c:f>
              <c:numCache/>
            </c:numRef>
          </c:xVal>
          <c:yVal>
            <c:numRef>
              <c:f>Comparaison!$K$7</c:f>
              <c:numCache/>
            </c:numRef>
          </c:yVal>
          <c:smooth val="0"/>
        </c:ser>
        <c:ser>
          <c:idx val="18"/>
          <c:order val="18"/>
          <c:tx>
            <c:strRef>
              <c:f>Comparaison!$I$8</c:f>
              <c:strCache>
                <c:ptCount val="1"/>
                <c:pt idx="0">
                  <c:v>C</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Comparaison!$L$8</c:f>
              <c:numCache/>
            </c:numRef>
          </c:xVal>
          <c:yVal>
            <c:numRef>
              <c:f>Comparaison!$K$8</c:f>
              <c:numCache/>
            </c:numRef>
          </c:yVal>
          <c:smooth val="0"/>
        </c:ser>
        <c:ser>
          <c:idx val="19"/>
          <c:order val="19"/>
          <c:tx>
            <c:strRef>
              <c:f>Comparaison!$I$9</c:f>
              <c:strCache>
                <c:ptCount val="1"/>
                <c:pt idx="0">
                  <c:v>D</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FF8080"/>
              </a:solidFill>
              <a:ln>
                <a:solidFill>
                  <a:srgbClr val="FF8080"/>
                </a:solidFill>
              </a:ln>
            </c:spPr>
          </c:marker>
          <c:dLbls>
            <c:numFmt formatCode="General" sourceLinked="1"/>
          </c:dLbls>
          <c:xVal>
            <c:numRef>
              <c:f>Comparaison!$L$9</c:f>
              <c:numCache/>
            </c:numRef>
          </c:xVal>
          <c:yVal>
            <c:numRef>
              <c:f>Comparaison!$K$9</c:f>
              <c:numCache/>
            </c:numRef>
          </c:yVal>
          <c:smooth val="0"/>
        </c:ser>
        <c:ser>
          <c:idx val="20"/>
          <c:order val="20"/>
          <c:tx>
            <c:strRef>
              <c:f>Comparaison!$I$10</c:f>
              <c:strCache>
                <c:ptCount val="1"/>
                <c:pt idx="0">
                  <c:v>E</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969696"/>
              </a:solidFill>
              <a:ln>
                <a:solidFill>
                  <a:srgbClr val="FFCC99"/>
                </a:solidFill>
              </a:ln>
            </c:spPr>
          </c:marker>
          <c:xVal>
            <c:numRef>
              <c:f>Comparaison!$L$10</c:f>
              <c:numCache/>
            </c:numRef>
          </c:xVal>
          <c:yVal>
            <c:numRef>
              <c:f>Comparaison!$K$10</c:f>
              <c:numCache/>
            </c:numRef>
          </c:yVal>
          <c:smooth val="0"/>
        </c:ser>
        <c:ser>
          <c:idx val="21"/>
          <c:order val="21"/>
          <c:tx>
            <c:strRef>
              <c:f>Comparaison!$C$6</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x"/>
            <c:size val="13"/>
            <c:spPr>
              <a:solidFill>
                <a:srgbClr val="969696"/>
              </a:solidFill>
              <a:ln>
                <a:solidFill>
                  <a:srgbClr val="666699"/>
                </a:solidFill>
              </a:ln>
            </c:spPr>
          </c:marker>
          <c:xVal>
            <c:numRef>
              <c:f>Comparaison!$F$6</c:f>
              <c:numCache/>
            </c:numRef>
          </c:xVal>
          <c:yVal>
            <c:numRef>
              <c:f>Comparaison!$E$6</c:f>
              <c:numCache/>
            </c:numRef>
          </c:yVal>
          <c:smooth val="0"/>
        </c:ser>
        <c:ser>
          <c:idx val="22"/>
          <c:order val="22"/>
          <c:tx>
            <c:strRef>
              <c:f>Comparaison!$C$7</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33CCCC"/>
              </a:solidFill>
              <a:ln>
                <a:solidFill>
                  <a:srgbClr val="33CCCC"/>
                </a:solidFill>
              </a:ln>
            </c:spPr>
          </c:marker>
          <c:xVal>
            <c:numRef>
              <c:f>Comparaison!$F$7</c:f>
              <c:numCache/>
            </c:numRef>
          </c:xVal>
          <c:yVal>
            <c:numRef>
              <c:f>Comparaison!$E$7</c:f>
              <c:numCache/>
            </c:numRef>
          </c:yVal>
          <c:smooth val="0"/>
        </c:ser>
        <c:ser>
          <c:idx val="23"/>
          <c:order val="23"/>
          <c:tx>
            <c:strRef>
              <c:f>Comparaison!$C$8</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FF8080"/>
              </a:solidFill>
              <a:ln>
                <a:solidFill>
                  <a:srgbClr val="FF8080"/>
                </a:solidFill>
              </a:ln>
            </c:spPr>
          </c:marker>
          <c:xVal>
            <c:numRef>
              <c:f>Comparaison!$F$8</c:f>
              <c:numCache/>
            </c:numRef>
          </c:xVal>
          <c:yVal>
            <c:numRef>
              <c:f>Comparaison!$E$8</c:f>
              <c:numCache/>
            </c:numRef>
          </c:yVal>
          <c:smooth val="0"/>
        </c:ser>
        <c:ser>
          <c:idx val="24"/>
          <c:order val="24"/>
          <c:tx>
            <c:strRef>
              <c:f>Comparaison!$C$9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C0C0C0"/>
              </a:solidFill>
              <a:ln>
                <a:solidFill>
                  <a:srgbClr val="9999FF"/>
                </a:solidFill>
              </a:ln>
            </c:spPr>
          </c:marker>
          <c:xVal>
            <c:numRef>
              <c:f>Comparaison!$F$9</c:f>
              <c:numCache/>
            </c:numRef>
          </c:xVal>
          <c:yVal>
            <c:numRef>
              <c:f>Comparaison!$E$9</c:f>
              <c:numCache/>
            </c:numRef>
          </c:yVal>
          <c:smooth val="0"/>
        </c:ser>
        <c:ser>
          <c:idx val="25"/>
          <c:order val="25"/>
          <c:tx>
            <c:strRef>
              <c:f>Comparaison!$C$9</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ot"/>
            <c:size val="17"/>
            <c:spPr>
              <a:solidFill>
                <a:srgbClr val="C0C0C0"/>
              </a:solidFill>
              <a:ln>
                <a:solidFill>
                  <a:srgbClr val="FF8080"/>
                </a:solidFill>
              </a:ln>
            </c:spPr>
          </c:marker>
          <c:xVal>
            <c:numRef>
              <c:f>Comparaison!$F$9</c:f>
              <c:numCache/>
            </c:numRef>
          </c:xVal>
          <c:yVal>
            <c:numRef>
              <c:f>Comparaison!$E$9</c:f>
              <c:numCache/>
            </c:numRef>
          </c:yVal>
          <c:smooth val="0"/>
        </c:ser>
        <c:ser>
          <c:idx val="26"/>
          <c:order val="26"/>
          <c:tx>
            <c:strRef>
              <c:f>Comparaison!$C$10</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ash"/>
            <c:size val="17"/>
            <c:spPr>
              <a:solidFill>
                <a:srgbClr val="C0C0C0"/>
              </a:solidFill>
              <a:ln>
                <a:solidFill>
                  <a:srgbClr val="FFCC99"/>
                </a:solidFill>
              </a:ln>
            </c:spPr>
          </c:marker>
          <c:xVal>
            <c:numRef>
              <c:f>Comparaison!$F$10</c:f>
              <c:numCache/>
            </c:numRef>
          </c:xVal>
          <c:yVal>
            <c:numRef>
              <c:f>Comparaison!$E$10</c:f>
              <c:numCache/>
            </c:numRef>
          </c:yVal>
          <c:smooth val="0"/>
        </c:ser>
        <c:ser>
          <c:idx val="27"/>
          <c:order val="27"/>
          <c:tx>
            <c:strRef>
              <c:f>Comparaison!$C$11</c:f>
              <c:strCache>
                <c:ptCount val="1"/>
                <c:pt idx="0">
                  <c:v/>
                </c:pt>
              </c:strCache>
            </c:strRef>
          </c:tx>
          <c:spPr>
            <a:ln w="381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17"/>
            <c:spPr>
              <a:solidFill>
                <a:srgbClr val="C0C0C0"/>
              </a:solidFill>
              <a:ln>
                <a:solidFill>
                  <a:srgbClr val="9999FF"/>
                </a:solidFill>
              </a:ln>
            </c:spPr>
          </c:marker>
          <c:xVal>
            <c:numRef>
              <c:f>Comparaison!$F$11</c:f>
              <c:numCache/>
            </c:numRef>
          </c:xVal>
          <c:yVal>
            <c:numRef>
              <c:f>Comparaison!$E$11</c:f>
              <c:numCache/>
            </c:numRef>
          </c:yVal>
          <c:smooth val="0"/>
        </c:ser>
        <c:ser>
          <c:idx val="28"/>
          <c:order val="28"/>
          <c:tx>
            <c:strRef>
              <c:f>Comparaison!$C$12</c:f>
              <c:strCache>
                <c:ptCount val="1"/>
                <c:pt idx="0">
                  <c:v/>
                </c:pt>
              </c:strCache>
            </c:strRef>
          </c:tx>
          <c:spPr>
            <a:ln w="381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99CCFF"/>
              </a:solidFill>
              <a:ln>
                <a:solidFill>
                  <a:srgbClr val="99CCFF"/>
                </a:solidFill>
              </a:ln>
            </c:spPr>
          </c:marker>
          <c:xVal>
            <c:numRef>
              <c:f>Comparaison!$F$12</c:f>
              <c:numCache/>
            </c:numRef>
          </c:xVal>
          <c:yVal>
            <c:numRef>
              <c:f>Comparaison!$E$12</c:f>
              <c:numCache/>
            </c:numRef>
          </c:yVal>
          <c:smooth val="0"/>
        </c:ser>
        <c:ser>
          <c:idx val="29"/>
          <c:order val="29"/>
          <c:tx>
            <c:strRef>
              <c:f>Comparaison!$C$13</c:f>
              <c:strCache>
                <c:ptCount val="1"/>
                <c:pt idx="0">
                  <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FFCC99"/>
              </a:solidFill>
              <a:ln>
                <a:solidFill>
                  <a:srgbClr val="FFCC99"/>
                </a:solidFill>
              </a:ln>
            </c:spPr>
          </c:marker>
          <c:xVal>
            <c:numRef>
              <c:f>Comparaison!$F$13</c:f>
              <c:numCache/>
            </c:numRef>
          </c:xVal>
          <c:yVal>
            <c:numRef>
              <c:f>Comparaison!$E$13</c:f>
              <c:numCache/>
            </c:numRef>
          </c:yVal>
          <c:smooth val="0"/>
        </c:ser>
        <c:ser>
          <c:idx val="30"/>
          <c:order val="30"/>
          <c:tx>
            <c:strRef>
              <c:f>Comparaison!$C$14</c:f>
              <c:strCache>
                <c:ptCount val="1"/>
                <c:pt idx="0">
                  <c:v/>
                </c:pt>
              </c:strCache>
            </c:strRef>
          </c:tx>
          <c:spPr>
            <a:ln w="381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x"/>
            <c:size val="17"/>
            <c:spPr>
              <a:solidFill>
                <a:srgbClr val="CCCCFF"/>
              </a:solidFill>
              <a:ln>
                <a:solidFill>
                  <a:srgbClr val="CCCCFF"/>
                </a:solidFill>
              </a:ln>
            </c:spPr>
          </c:marker>
          <c:xVal>
            <c:numRef>
              <c:f>Comparaison!$F$14</c:f>
              <c:numCache/>
            </c:numRef>
          </c:xVal>
          <c:yVal>
            <c:numRef>
              <c:f>Comparaison!$E$14</c:f>
              <c:numCache/>
            </c:numRef>
          </c:yVal>
          <c:smooth val="0"/>
        </c:ser>
        <c:ser>
          <c:idx val="31"/>
          <c:order val="31"/>
          <c:tx>
            <c:strRef>
              <c:f>Comparaison!$C$15</c:f>
              <c:strCache>
                <c:ptCount val="1"/>
                <c:pt idx="0">
                  <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C0C0C0"/>
              </a:solidFill>
              <a:ln>
                <a:solidFill>
                  <a:srgbClr val="FFCC99"/>
                </a:solidFill>
              </a:ln>
            </c:spPr>
          </c:marker>
          <c:xVal>
            <c:numRef>
              <c:f>Comparaison!$F$15</c:f>
              <c:numCache/>
            </c:numRef>
          </c:xVal>
          <c:yVal>
            <c:numRef>
              <c:f>Comparaison!$E$15</c:f>
              <c:numCache/>
            </c:numRef>
          </c:yVal>
          <c:smooth val="0"/>
        </c:ser>
        <c:axId val="12796976"/>
        <c:axId val="48063921"/>
      </c:scatterChart>
      <c:valAx>
        <c:axId val="12796976"/>
        <c:scaling>
          <c:orientation val="minMax"/>
          <c:max val="1"/>
          <c:min val="0"/>
        </c:scaling>
        <c:axPos val="b"/>
        <c:title>
          <c:tx>
            <c:rich>
              <a:bodyPr vert="horz" rot="0" anchor="ctr"/>
              <a:lstStyle/>
              <a:p>
                <a:pPr algn="ctr">
                  <a:defRPr/>
                </a:pPr>
                <a:r>
                  <a:rPr lang="en-US" cap="none" sz="1400" b="1" i="0" u="none" baseline="0">
                    <a:solidFill>
                      <a:srgbClr val="000000"/>
                    </a:solidFill>
                    <a:latin typeface="Calibri"/>
                    <a:ea typeface="Calibri"/>
                    <a:cs typeface="Calibri"/>
                  </a:rPr>
                  <a:t>Risque Produit (%)</a:t>
                </a:r>
              </a:p>
            </c:rich>
          </c:tx>
          <c:layout>
            <c:manualLayout>
              <c:xMode val="factor"/>
              <c:yMode val="factor"/>
              <c:x val="-0.0015"/>
              <c:y val="-0.008"/>
            </c:manualLayout>
          </c:layout>
          <c:overlay val="0"/>
          <c:spPr>
            <a:noFill/>
            <a:ln w="3175">
              <a:noFill/>
            </a:ln>
          </c:spPr>
        </c:title>
        <c:majorGridlines>
          <c:spPr>
            <a:ln w="3175">
              <a:solidFill>
                <a:srgbClr val="000000"/>
              </a:solidFill>
              <a:prstDash val="dash"/>
            </a:ln>
          </c:spPr>
        </c:majorGridlines>
        <c:delete val="0"/>
        <c:numFmt formatCode="0%" sourceLinked="0"/>
        <c:majorTickMark val="out"/>
        <c:minorTickMark val="out"/>
        <c:tickLblPos val="nextTo"/>
        <c:spPr>
          <a:ln w="3175">
            <a:solidFill>
              <a:srgbClr val="000000"/>
            </a:solidFill>
          </a:ln>
        </c:spPr>
        <c:crossAx val="48063921"/>
        <c:crosses val="autoZero"/>
        <c:crossBetween val="midCat"/>
        <c:dispUnits/>
        <c:majorUnit val="0.2"/>
        <c:minorUnit val="0.1"/>
      </c:valAx>
      <c:valAx>
        <c:axId val="48063921"/>
        <c:scaling>
          <c:orientation val="minMax"/>
          <c:max val="1"/>
          <c:min val="0"/>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Risque Fournisseur (%)</a:t>
                </a:r>
              </a:p>
            </c:rich>
          </c:tx>
          <c:layout>
            <c:manualLayout>
              <c:xMode val="factor"/>
              <c:yMode val="factor"/>
              <c:x val="-0.0175"/>
              <c:y val="-0.00175"/>
            </c:manualLayout>
          </c:layout>
          <c:overlay val="0"/>
          <c:spPr>
            <a:noFill/>
            <a:ln w="3175">
              <a:noFill/>
            </a:ln>
          </c:spPr>
        </c:title>
        <c:majorGridlines>
          <c:spPr>
            <a:ln w="3175">
              <a:solidFill>
                <a:srgbClr val="000000"/>
              </a:solidFill>
              <a:prstDash val="dash"/>
            </a:ln>
          </c:spPr>
        </c:majorGridlines>
        <c:delete val="0"/>
        <c:numFmt formatCode="0%" sourceLinked="0"/>
        <c:majorTickMark val="out"/>
        <c:minorTickMark val="out"/>
        <c:tickLblPos val="nextTo"/>
        <c:spPr>
          <a:ln w="3175">
            <a:solidFill>
              <a:srgbClr val="000000"/>
            </a:solidFill>
          </a:ln>
        </c:spPr>
        <c:crossAx val="12796976"/>
        <c:crosses val="autoZero"/>
        <c:crossBetween val="midCat"/>
        <c:dispUnits/>
        <c:majorUnit val="0.2"/>
        <c:minorUnit val="0.1"/>
      </c:valAx>
      <c:spPr>
        <a:gradFill rotWithShape="1">
          <a:gsLst>
            <a:gs pos="0">
              <a:srgbClr val="00FF00"/>
            </a:gs>
            <a:gs pos="19000">
              <a:srgbClr val="00FF00"/>
            </a:gs>
            <a:gs pos="20000">
              <a:srgbClr val="008000"/>
            </a:gs>
            <a:gs pos="39999">
              <a:srgbClr val="009900"/>
            </a:gs>
            <a:gs pos="41000">
              <a:srgbClr val="FFFF00"/>
            </a:gs>
            <a:gs pos="69000">
              <a:srgbClr val="FFFF00"/>
            </a:gs>
          </a:gsLst>
          <a:path path="rect">
            <a:fillToRect t="100000" r="100000"/>
          </a:path>
        </a:gra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1</xdr:row>
      <xdr:rowOff>114300</xdr:rowOff>
    </xdr:from>
    <xdr:to>
      <xdr:col>4</xdr:col>
      <xdr:colOff>676275</xdr:colOff>
      <xdr:row>19</xdr:row>
      <xdr:rowOff>76200</xdr:rowOff>
    </xdr:to>
    <xdr:sp>
      <xdr:nvSpPr>
        <xdr:cNvPr id="1" name="ZoneTexte 1"/>
        <xdr:cNvSpPr txBox="1">
          <a:spLocks noChangeArrowheads="1"/>
        </xdr:cNvSpPr>
      </xdr:nvSpPr>
      <xdr:spPr>
        <a:xfrm>
          <a:off x="142875" y="314325"/>
          <a:ext cx="5915025" cy="3400425"/>
        </a:xfrm>
        <a:prstGeom prst="rect">
          <a:avLst/>
        </a:prstGeom>
        <a:solidFill>
          <a:srgbClr val="FFFFFF"/>
        </a:solidFill>
        <a:ln w="9525" cmpd="sng">
          <a:solidFill>
            <a:srgbClr val="BCBCBC"/>
          </a:solidFill>
          <a:headEnd type="none"/>
          <a:tailEnd type="none"/>
        </a:ln>
      </xdr:spPr>
      <xdr:txBody>
        <a:bodyPr vertOverflow="clip" wrap="square" lIns="36000" tIns="36000" rIns="36000" bIns="36000"/>
        <a:p>
          <a:pPr algn="l">
            <a:defRPr/>
          </a:pP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INSTRUCTIONS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Observation:</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Les</a:t>
          </a:r>
          <a:r>
            <a:rPr lang="en-US" cap="none" sz="1050" b="1" i="0" u="none" baseline="0">
              <a:solidFill>
                <a:srgbClr val="000000"/>
              </a:solidFill>
              <a:latin typeface="Calibri"/>
              <a:ea typeface="Calibri"/>
              <a:cs typeface="Calibri"/>
            </a:rPr>
            <a:t> espaces en fond jaune et texte bleu sont à remplir avec les informations demandées</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1) </a:t>
          </a:r>
          <a:r>
            <a:rPr lang="en-US" cap="none" sz="1050" b="0" i="0" u="none" baseline="0">
              <a:solidFill>
                <a:srgbClr val="000000"/>
              </a:solidFill>
              <a:latin typeface="Calibri"/>
              <a:ea typeface="Calibri"/>
              <a:cs typeface="Calibri"/>
            </a:rPr>
            <a:t>Remplir</a:t>
          </a:r>
          <a:r>
            <a:rPr lang="en-US" cap="none" sz="1050" b="0" i="0" u="none" baseline="0">
              <a:solidFill>
                <a:srgbClr val="000000"/>
              </a:solidFill>
              <a:latin typeface="Calibri"/>
              <a:ea typeface="Calibri"/>
              <a:cs typeface="Calibri"/>
            </a:rPr>
            <a:t> les espaces réservés en haut de cette page avec le nom de votre entreprise et le numéro de référence de ce document.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2)</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Dans l'onglet {Fournisseur A}, saisir le nom du produit ou service à évaluer dans l'espace jaune réservé  à cet effet. Le produit ou service saisi sera automatiquement recopié dans les autres onglets {Fournisseur}.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3) </a:t>
          </a:r>
          <a:r>
            <a:rPr lang="en-US" cap="none" sz="1050" b="0" i="0" u="none" baseline="0">
              <a:solidFill>
                <a:srgbClr val="000000"/>
              </a:solidFill>
              <a:latin typeface="Calibri"/>
              <a:ea typeface="Calibri"/>
              <a:cs typeface="Calibri"/>
            </a:rPr>
            <a:t>Dans</a:t>
          </a:r>
          <a:r>
            <a:rPr lang="en-US" cap="none" sz="1050" b="0" i="0" u="none" baseline="0">
              <a:solidFill>
                <a:srgbClr val="000000"/>
              </a:solidFill>
              <a:latin typeface="Calibri"/>
              <a:ea typeface="Calibri"/>
              <a:cs typeface="Calibri"/>
            </a:rPr>
            <a:t> chaque onglet {Fournisseur}, saisir le nom du fournisseur à évaluer dans l'espace jaune réservé à cet effet. Pour chaque critère d'évaluation il faut remplir les cellules jaunes en faisant un choix dans la liste proposée. Les définitions des options des listes sont données dans les tableaux ci-dessous. Les valeurs (%) des risques sont calculées automatiquement.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4) </a:t>
          </a:r>
          <a:r>
            <a:rPr lang="en-US" cap="none" sz="1050" b="0" i="0" u="none" baseline="0">
              <a:solidFill>
                <a:srgbClr val="000000"/>
              </a:solidFill>
              <a:latin typeface="Calibri"/>
              <a:ea typeface="Calibri"/>
              <a:cs typeface="Calibri"/>
            </a:rPr>
            <a:t>Une</a:t>
          </a:r>
          <a:r>
            <a:rPr lang="en-US" cap="none" sz="1050" b="0" i="0" u="none" baseline="0">
              <a:solidFill>
                <a:srgbClr val="000000"/>
              </a:solidFill>
              <a:latin typeface="Calibri"/>
              <a:ea typeface="Calibri"/>
              <a:cs typeface="Calibri"/>
            </a:rPr>
            <a:t> fois que tous les onglets {Fournisseur} soient remplis, le graphique comparatif dans l'onglet {Comparaison} indiquera les positions relatives des fournisseurs. En fonction des résultats obtenus dans ce graphique, il faut remplir le tableau de classement des fournisseurs dans l'onglet {Comparaison}</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5)</a:t>
          </a:r>
          <a:r>
            <a:rPr lang="en-US" cap="none" sz="1050" b="0" i="0" u="none" baseline="0">
              <a:solidFill>
                <a:srgbClr val="000000"/>
              </a:solidFill>
              <a:latin typeface="Calibri"/>
              <a:ea typeface="Calibri"/>
              <a:cs typeface="Calibri"/>
            </a:rPr>
            <a:t> Pour évaluer un nouveau groupe de 5 fournisseurs, il faut supprimer les valeurs des cellules jaunes dans les onglets {Fournisseurs} et {Comparaison} et refaire les analyses, ou ouvrir une version vierge du fichier.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L'utilisateur peut librement adapter le fonctionnement de cet outil selon ses besoins. Pour cela, il faut ôter la protection de la feuille et changer les valeurs de cellules autrement verrouillées.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xdr:row>
      <xdr:rowOff>19050</xdr:rowOff>
    </xdr:from>
    <xdr:ext cx="5000625" cy="3629025"/>
    <xdr:graphicFrame>
      <xdr:nvGraphicFramePr>
        <xdr:cNvPr id="1" name="Graphique 1"/>
        <xdr:cNvGraphicFramePr/>
      </xdr:nvGraphicFramePr>
      <xdr:xfrm>
        <a:off x="361950" y="400050"/>
        <a:ext cx="5000625" cy="3629025"/>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tc.fr/master-qualite"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0"/>
  <sheetViews>
    <sheetView tabSelected="1" zoomScalePageLayoutView="60" workbookViewId="0" topLeftCell="A1">
      <selection activeCell="A1" sqref="A1:B1"/>
    </sheetView>
  </sheetViews>
  <sheetFormatPr defaultColWidth="11.421875" defaultRowHeight="15"/>
  <cols>
    <col min="1" max="1" width="14.7109375" style="1" customWidth="1"/>
    <col min="2" max="2" width="12.57421875" style="1" customWidth="1"/>
    <col min="3" max="3" width="45.7109375" style="1" customWidth="1"/>
    <col min="4" max="4" width="7.7109375" style="1" customWidth="1"/>
    <col min="5" max="5" width="12.140625" style="1" customWidth="1"/>
    <col min="6" max="6" width="11.28125" style="1" customWidth="1"/>
    <col min="7" max="7" width="13.57421875" style="1" bestFit="1" customWidth="1"/>
    <col min="8" max="8" width="33.140625" style="1" customWidth="1"/>
    <col min="9" max="9" width="6.421875" style="1" customWidth="1"/>
    <col min="10" max="16384" width="11.421875" style="1" customWidth="1"/>
  </cols>
  <sheetData>
    <row r="1" spans="1:9" ht="15.75" customHeight="1" thickBot="1">
      <c r="A1" s="96" t="s">
        <v>48</v>
      </c>
      <c r="B1" s="97"/>
      <c r="C1" s="72" t="s">
        <v>57</v>
      </c>
      <c r="D1" s="101">
        <f ca="1">TODAY()</f>
        <v>41669</v>
      </c>
      <c r="E1" s="102"/>
      <c r="H1" s="9"/>
      <c r="I1" s="9"/>
    </row>
    <row r="2" ht="15"/>
    <row r="3" spans="1:6" ht="15.75" customHeight="1">
      <c r="A3" s="74"/>
      <c r="B3" s="74"/>
      <c r="C3" s="71"/>
      <c r="D3" s="10"/>
      <c r="E3" s="10"/>
      <c r="F3" s="10"/>
    </row>
    <row r="4" spans="1:6" ht="15">
      <c r="A4" s="74"/>
      <c r="B4" s="74"/>
      <c r="C4" s="71"/>
      <c r="D4" s="10"/>
      <c r="E4" s="10"/>
      <c r="F4" s="10"/>
    </row>
    <row r="5" spans="3:5" ht="15">
      <c r="C5" s="5"/>
      <c r="D5" s="5"/>
      <c r="E5" s="5"/>
    </row>
    <row r="6" spans="1:7" ht="15">
      <c r="A6" s="3"/>
      <c r="B6" s="3"/>
      <c r="C6" s="7"/>
      <c r="D6" s="7"/>
      <c r="E6" s="7"/>
      <c r="F6" s="7"/>
      <c r="G6" s="5"/>
    </row>
    <row r="7" spans="1:7" ht="15">
      <c r="A7" s="4"/>
      <c r="B7" s="4"/>
      <c r="C7" s="6"/>
      <c r="D7" s="6"/>
      <c r="E7" s="6"/>
      <c r="F7" s="6"/>
      <c r="G7" s="5"/>
    </row>
    <row r="8" spans="1:7" ht="15">
      <c r="A8" s="3"/>
      <c r="B8" s="3"/>
      <c r="C8" s="7"/>
      <c r="D8" s="7"/>
      <c r="E8" s="7"/>
      <c r="F8" s="7"/>
      <c r="G8" s="5"/>
    </row>
    <row r="9" spans="1:7" ht="15">
      <c r="A9" s="2"/>
      <c r="B9" s="2"/>
      <c r="C9" s="8"/>
      <c r="D9" s="8"/>
      <c r="E9" s="8"/>
      <c r="F9" s="8"/>
      <c r="G9" s="5"/>
    </row>
    <row r="10" spans="3:5" ht="15">
      <c r="C10" s="5"/>
      <c r="D10" s="5"/>
      <c r="E10" s="5"/>
    </row>
    <row r="11" ht="15"/>
    <row r="12" ht="15"/>
    <row r="13" ht="15"/>
    <row r="14" ht="15"/>
    <row r="15" ht="15"/>
    <row r="16" ht="15"/>
    <row r="17" ht="15"/>
    <row r="18" ht="15"/>
    <row r="19" ht="15"/>
    <row r="20" ht="15"/>
    <row r="21" spans="1:5" ht="15">
      <c r="A21" s="103" t="s">
        <v>138</v>
      </c>
      <c r="B21" s="103"/>
      <c r="C21" s="103"/>
      <c r="D21" s="103"/>
      <c r="E21" s="103"/>
    </row>
    <row r="22" ht="15.75" thickBot="1"/>
    <row r="23" spans="2:4" ht="15.75" thickBot="1">
      <c r="B23" s="98" t="s">
        <v>84</v>
      </c>
      <c r="C23" s="99"/>
      <c r="D23" s="100"/>
    </row>
    <row r="24" spans="2:4" ht="15">
      <c r="B24" s="82"/>
      <c r="C24" s="82"/>
      <c r="D24" s="82"/>
    </row>
    <row r="25" spans="2:4" ht="15">
      <c r="B25" s="85" t="s">
        <v>33</v>
      </c>
      <c r="C25" s="85" t="s">
        <v>15</v>
      </c>
      <c r="D25" s="85" t="s">
        <v>14</v>
      </c>
    </row>
    <row r="26" spans="2:4" ht="25.5">
      <c r="B26" s="86" t="s">
        <v>16</v>
      </c>
      <c r="C26" s="87" t="s">
        <v>17</v>
      </c>
      <c r="D26" s="87">
        <v>1</v>
      </c>
    </row>
    <row r="27" spans="2:4" ht="25.5">
      <c r="B27" s="86" t="s">
        <v>18</v>
      </c>
      <c r="C27" s="87" t="s">
        <v>19</v>
      </c>
      <c r="D27" s="87">
        <v>2</v>
      </c>
    </row>
    <row r="28" spans="2:4" ht="25.5">
      <c r="B28" s="86" t="s">
        <v>20</v>
      </c>
      <c r="C28" s="87" t="s">
        <v>132</v>
      </c>
      <c r="D28" s="87">
        <v>3</v>
      </c>
    </row>
    <row r="29" spans="2:4" ht="36.75" customHeight="1">
      <c r="B29" s="86" t="s">
        <v>21</v>
      </c>
      <c r="C29" s="87" t="s">
        <v>58</v>
      </c>
      <c r="D29" s="87">
        <v>4</v>
      </c>
    </row>
    <row r="30" spans="2:4" ht="23.25" customHeight="1">
      <c r="B30" s="83"/>
      <c r="C30" s="84"/>
      <c r="D30" s="84"/>
    </row>
    <row r="31" spans="2:4" ht="15">
      <c r="B31" s="88" t="s">
        <v>34</v>
      </c>
      <c r="C31" s="85" t="s">
        <v>15</v>
      </c>
      <c r="D31" s="85" t="s">
        <v>22</v>
      </c>
    </row>
    <row r="32" spans="2:4" ht="15">
      <c r="B32" s="86" t="s">
        <v>23</v>
      </c>
      <c r="C32" s="87" t="s">
        <v>24</v>
      </c>
      <c r="D32" s="87">
        <v>1</v>
      </c>
    </row>
    <row r="33" spans="2:4" ht="15">
      <c r="B33" s="86" t="s">
        <v>25</v>
      </c>
      <c r="C33" s="87" t="s">
        <v>26</v>
      </c>
      <c r="D33" s="87">
        <v>2</v>
      </c>
    </row>
    <row r="34" spans="2:4" ht="15">
      <c r="B34" s="86" t="s">
        <v>27</v>
      </c>
      <c r="C34" s="87" t="s">
        <v>28</v>
      </c>
      <c r="D34" s="87">
        <v>3</v>
      </c>
    </row>
    <row r="35" spans="2:4" ht="15">
      <c r="B35" s="86" t="s">
        <v>29</v>
      </c>
      <c r="C35" s="87" t="s">
        <v>30</v>
      </c>
      <c r="D35" s="87">
        <v>4</v>
      </c>
    </row>
    <row r="36" spans="2:4" ht="21.75" customHeight="1">
      <c r="B36" s="84"/>
      <c r="C36" s="84"/>
      <c r="D36" s="84"/>
    </row>
    <row r="37" spans="2:4" ht="25.5">
      <c r="B37" s="85" t="s">
        <v>133</v>
      </c>
      <c r="C37" s="85" t="s">
        <v>15</v>
      </c>
      <c r="D37" s="85" t="s">
        <v>80</v>
      </c>
    </row>
    <row r="38" spans="2:4" ht="15.75" customHeight="1">
      <c r="B38" s="87" t="s">
        <v>85</v>
      </c>
      <c r="C38" s="89" t="s">
        <v>83</v>
      </c>
      <c r="D38" s="87">
        <v>3</v>
      </c>
    </row>
    <row r="39" spans="2:4" ht="15">
      <c r="B39" s="87" t="s">
        <v>86</v>
      </c>
      <c r="C39" s="89" t="s">
        <v>82</v>
      </c>
      <c r="D39" s="87">
        <v>2</v>
      </c>
    </row>
    <row r="40" spans="2:4" ht="15">
      <c r="B40" s="87" t="s">
        <v>87</v>
      </c>
      <c r="C40" s="89" t="s">
        <v>81</v>
      </c>
      <c r="D40" s="87">
        <v>1</v>
      </c>
    </row>
  </sheetData>
  <sheetProtection sheet="1" objects="1" formatColumns="0" formatRows="0" selectLockedCells="1"/>
  <mergeCells count="5">
    <mergeCell ref="A1:B1"/>
    <mergeCell ref="B23:D23"/>
    <mergeCell ref="D1:E1"/>
    <mergeCell ref="A21:E21"/>
  </mergeCells>
  <hyperlinks>
    <hyperlink ref="A21:E21" r:id="rId1" display="www.utc.fr/master-qualite, puis &quot;Travaux&quot;, &quot;Qualité Management&quot;, Réf 274, janvier 2014"/>
  </hyperlink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drawing r:id="rId2"/>
  <legacyDrawingHF r:id="rId3"/>
</worksheet>
</file>

<file path=xl/worksheets/sheet2.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45</v>
      </c>
      <c r="C3" s="11"/>
      <c r="D3" s="15"/>
      <c r="E3" s="121" t="s">
        <v>54</v>
      </c>
      <c r="F3" s="122"/>
      <c r="G3" s="122"/>
      <c r="H3" s="123"/>
      <c r="I3" s="77" t="s">
        <v>64</v>
      </c>
    </row>
    <row r="4" spans="1:9" ht="15" customHeight="1" thickBot="1">
      <c r="A4" s="76" t="s">
        <v>72</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41">
    <mergeCell ref="A66:B66"/>
    <mergeCell ref="H1:I1"/>
    <mergeCell ref="A50:B50"/>
    <mergeCell ref="C10:H10"/>
    <mergeCell ref="C14:H14"/>
    <mergeCell ref="C18:H18"/>
    <mergeCell ref="E3:H3"/>
    <mergeCell ref="A1:B1"/>
    <mergeCell ref="C50:H50"/>
    <mergeCell ref="A38:B38"/>
    <mergeCell ref="C26:H26"/>
    <mergeCell ref="C30:H30"/>
    <mergeCell ref="A26:B26"/>
    <mergeCell ref="A22:B22"/>
    <mergeCell ref="A30:B30"/>
    <mergeCell ref="C1:G1"/>
    <mergeCell ref="E5:I5"/>
    <mergeCell ref="A62:B62"/>
    <mergeCell ref="A54:B54"/>
    <mergeCell ref="A58:B58"/>
    <mergeCell ref="A14:B14"/>
    <mergeCell ref="A18:B18"/>
    <mergeCell ref="A46:B46"/>
    <mergeCell ref="A42:B42"/>
    <mergeCell ref="A9:B9"/>
    <mergeCell ref="C62:H62"/>
    <mergeCell ref="C66:H66"/>
    <mergeCell ref="C46:H46"/>
    <mergeCell ref="C34:H34"/>
    <mergeCell ref="C38:H38"/>
    <mergeCell ref="C54:H54"/>
    <mergeCell ref="E6:I7"/>
    <mergeCell ref="C42:H42"/>
    <mergeCell ref="C58:H58"/>
    <mergeCell ref="C22:H22"/>
    <mergeCell ref="A34:B34"/>
    <mergeCell ref="A10:B10"/>
  </mergeCells>
  <dataValidations count="3">
    <dataValidation type="list" allowBlank="1" showInputMessage="1" showErrorMessage="1" sqref="C35:C37 C31:C33 C39:C41 C67:C69 C15:C17 C43:C45 C23:C25 C27:C29 C19:C21 C59:C61 C11:C13 C47:C49 C55:C57 C63:C65 C51:C53">
      <formula1>GRAV</formula1>
    </dataValidation>
    <dataValidation type="list" allowBlank="1" showInputMessage="1" showErrorMessage="1" sqref="D35:D37 D31:D33 D39:D41 D11:D13 D15:D17 D43:D45 D23:D25 D27:D29 D19:D21 D59:D61 D67:D69 D47:D49 D55:D57 D63:D65 D51:D53">
      <formula1>PROB</formula1>
    </dataValidation>
    <dataValidation type="list" allowBlank="1" showInputMessage="1" showErrorMessage="1" sqref="E11:E13 E67:E69 E15:E17 E23:E25 E27:E29 E19:E21 E35:E37 E39:E41 E43:E45 E47:E49 E55:E57 E63:E65 E59:E61 E31:E33 E51:E53">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ignoredErrors>
    <ignoredError sqref="I14 I18 I22 I26 I30 I34 I38 I42 I46 I50 I54 I58 I62 I66" formula="1"/>
  </ignoredErrors>
  <legacyDrawing r:id="rId2"/>
  <legacyDrawingHF r:id="rId3"/>
</worksheet>
</file>

<file path=xl/worksheets/sheet3.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39</v>
      </c>
      <c r="C3" s="11"/>
      <c r="D3" s="15"/>
      <c r="E3" s="121" t="s">
        <v>54</v>
      </c>
      <c r="F3" s="122"/>
      <c r="G3" s="122"/>
      <c r="H3" s="123"/>
      <c r="I3" s="77" t="s">
        <v>64</v>
      </c>
    </row>
    <row r="4" spans="1:9" ht="15" customHeight="1" thickBot="1">
      <c r="A4" s="76" t="s">
        <v>71</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4.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40</v>
      </c>
      <c r="C3" s="11"/>
      <c r="D3" s="15"/>
      <c r="E3" s="121" t="s">
        <v>54</v>
      </c>
      <c r="F3" s="122"/>
      <c r="G3" s="122"/>
      <c r="H3" s="123"/>
      <c r="I3" s="77" t="s">
        <v>64</v>
      </c>
    </row>
    <row r="4" spans="1:9" ht="15" customHeight="1" thickBot="1">
      <c r="A4" s="76" t="s">
        <v>73</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5.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41</v>
      </c>
      <c r="C3" s="11"/>
      <c r="D3" s="15"/>
      <c r="E3" s="121" t="s">
        <v>54</v>
      </c>
      <c r="F3" s="122"/>
      <c r="G3" s="122"/>
      <c r="H3" s="123"/>
      <c r="I3" s="77" t="s">
        <v>64</v>
      </c>
    </row>
    <row r="4" spans="1:9" ht="15" customHeight="1" thickBot="1">
      <c r="A4" s="76" t="s">
        <v>74</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6.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42</v>
      </c>
      <c r="C3" s="11"/>
      <c r="D3" s="15"/>
      <c r="E3" s="121" t="s">
        <v>54</v>
      </c>
      <c r="F3" s="122"/>
      <c r="G3" s="122"/>
      <c r="H3" s="123"/>
      <c r="I3" s="77" t="s">
        <v>64</v>
      </c>
    </row>
    <row r="4" spans="1:9" ht="15" customHeight="1" thickBot="1">
      <c r="A4" s="76" t="s">
        <v>75</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7.xml><?xml version="1.0" encoding="utf-8"?>
<worksheet xmlns="http://schemas.openxmlformats.org/spreadsheetml/2006/main" xmlns:r="http://schemas.openxmlformats.org/officeDocument/2006/relationships">
  <dimension ref="A1:N49"/>
  <sheetViews>
    <sheetView showGridLines="0" zoomScale="90" zoomScaleNormal="90" zoomScaleSheetLayoutView="100" zoomScalePageLayoutView="60" workbookViewId="0" topLeftCell="A1">
      <selection activeCell="D48" sqref="D48:F48"/>
    </sheetView>
  </sheetViews>
  <sheetFormatPr defaultColWidth="11.421875" defaultRowHeight="15" customHeight="1"/>
  <cols>
    <col min="1" max="1" width="5.28125" style="12" customWidth="1"/>
    <col min="2" max="2" width="14.140625" style="12" customWidth="1"/>
    <col min="3" max="3" width="28.421875" style="12" customWidth="1"/>
    <col min="4" max="4" width="7.00390625" style="12" customWidth="1"/>
    <col min="5" max="5" width="13.00390625" style="12" customWidth="1"/>
    <col min="6" max="6" width="12.421875" style="12" customWidth="1"/>
    <col min="7" max="7" width="6.28125" style="12" customWidth="1"/>
    <col min="8" max="8" width="8.8515625" style="51" customWidth="1"/>
    <col min="9" max="9" width="10.140625" style="51" bestFit="1" customWidth="1"/>
    <col min="10" max="10" width="30.140625" style="51" bestFit="1" customWidth="1"/>
    <col min="11" max="11" width="19.140625" style="51" bestFit="1" customWidth="1"/>
    <col min="12" max="12" width="15.57421875" style="51" bestFit="1" customWidth="1"/>
    <col min="13" max="13" width="11.421875" style="51" customWidth="1"/>
    <col min="14" max="18" width="11.421875" style="12" customWidth="1"/>
    <col min="19" max="16384" width="11.421875" style="12" customWidth="1"/>
  </cols>
  <sheetData>
    <row r="1" spans="1:13" ht="15" customHeight="1" thickBot="1">
      <c r="A1" s="152" t="str">
        <f>'Mode d''emploi'!A1:B1</f>
        <v>Nom de l'entreprise cliente</v>
      </c>
      <c r="B1" s="153"/>
      <c r="C1" s="152" t="str">
        <f>'Mode d''emploi'!C1:C1</f>
        <v> Référence du document</v>
      </c>
      <c r="D1" s="157"/>
      <c r="E1" s="153"/>
      <c r="F1" s="158">
        <f ca="1">TODAY()</f>
        <v>41669</v>
      </c>
      <c r="G1" s="153"/>
      <c r="H1" s="63"/>
      <c r="I1" s="40"/>
      <c r="J1" s="40"/>
      <c r="K1" s="40"/>
      <c r="L1" s="40"/>
      <c r="M1" s="40"/>
    </row>
    <row r="2" spans="8:13" ht="15" customHeight="1" thickBot="1">
      <c r="H2" s="40"/>
      <c r="I2" s="40"/>
      <c r="J2" s="40"/>
      <c r="K2" s="40"/>
      <c r="L2" s="40"/>
      <c r="M2" s="40"/>
    </row>
    <row r="3" spans="8:13" ht="15" customHeight="1" thickBot="1">
      <c r="H3" s="40"/>
      <c r="I3" s="142" t="s">
        <v>78</v>
      </c>
      <c r="J3" s="143"/>
      <c r="K3" s="143"/>
      <c r="L3" s="144"/>
      <c r="M3" s="40"/>
    </row>
    <row r="4" spans="8:13" ht="15" customHeight="1" thickBot="1">
      <c r="H4" s="40"/>
      <c r="I4" s="40"/>
      <c r="J4" s="40"/>
      <c r="K4" s="40"/>
      <c r="L4" s="40"/>
      <c r="M4" s="40"/>
    </row>
    <row r="5" spans="8:13" ht="15" customHeight="1">
      <c r="H5" s="40"/>
      <c r="I5" s="56" t="s">
        <v>38</v>
      </c>
      <c r="J5" s="57" t="s">
        <v>76</v>
      </c>
      <c r="K5" s="57" t="s">
        <v>43</v>
      </c>
      <c r="L5" s="58" t="s">
        <v>46</v>
      </c>
      <c r="M5" s="40"/>
    </row>
    <row r="6" spans="8:13" ht="15" customHeight="1">
      <c r="H6" s="40"/>
      <c r="I6" s="59" t="str">
        <f>'Fournisseur A'!B3</f>
        <v>A</v>
      </c>
      <c r="J6" s="60" t="str">
        <f>'Fournisseur A'!A4</f>
        <v>Adresse &amp; contact : fournisseur A</v>
      </c>
      <c r="K6" s="91">
        <f>'Fournisseur A'!B6</f>
        <v>0</v>
      </c>
      <c r="L6" s="92">
        <f>'Fournisseur A'!B7</f>
        <v>0</v>
      </c>
      <c r="M6" s="40"/>
    </row>
    <row r="7" spans="8:13" ht="15" customHeight="1">
      <c r="H7" s="40"/>
      <c r="I7" s="59" t="str">
        <f>'Fournisseur B'!B3</f>
        <v>B</v>
      </c>
      <c r="J7" s="60" t="str">
        <f>'Fournisseur B'!A4</f>
        <v>Adresse &amp; contact : fournisseur B</v>
      </c>
      <c r="K7" s="91">
        <f>'Fournisseur B'!B6</f>
        <v>0</v>
      </c>
      <c r="L7" s="92">
        <f>'Fournisseur B'!B7</f>
        <v>0</v>
      </c>
      <c r="M7" s="40"/>
    </row>
    <row r="8" spans="8:13" ht="15" customHeight="1">
      <c r="H8" s="40"/>
      <c r="I8" s="59" t="str">
        <f>'Fournisseur C'!B3</f>
        <v>C</v>
      </c>
      <c r="J8" s="60" t="str">
        <f>'Fournisseur C'!A4</f>
        <v>Adresse &amp; contact : fournisseur C</v>
      </c>
      <c r="K8" s="91">
        <f>'Fournisseur C'!B6</f>
        <v>0</v>
      </c>
      <c r="L8" s="92">
        <f>'Fournisseur C'!B7</f>
        <v>0</v>
      </c>
      <c r="M8" s="40"/>
    </row>
    <row r="9" spans="8:13" ht="15" customHeight="1">
      <c r="H9" s="40"/>
      <c r="I9" s="59" t="str">
        <f>'Fournisseur D'!B3</f>
        <v>D</v>
      </c>
      <c r="J9" s="60" t="str">
        <f>'Fournisseur D'!A4</f>
        <v>Adresse &amp; contact : fournisseur D</v>
      </c>
      <c r="K9" s="91">
        <f>'Fournisseur D'!B6</f>
        <v>0</v>
      </c>
      <c r="L9" s="92">
        <f>'Fournisseur D'!B7</f>
        <v>0</v>
      </c>
      <c r="M9" s="40"/>
    </row>
    <row r="10" spans="8:13" ht="15" customHeight="1" thickBot="1">
      <c r="H10" s="40"/>
      <c r="I10" s="61" t="str">
        <f>'Fournisseur E'!B3</f>
        <v>E</v>
      </c>
      <c r="J10" s="62" t="str">
        <f>'Fournisseur E'!A4</f>
        <v>Adresse &amp; contact : fournisseur E</v>
      </c>
      <c r="K10" s="93">
        <f>'Fournisseur E'!B6</f>
        <v>0</v>
      </c>
      <c r="L10" s="94">
        <f>'Fournisseur E'!B7</f>
        <v>0</v>
      </c>
      <c r="M10" s="40"/>
    </row>
    <row r="11" spans="8:14" ht="15" customHeight="1">
      <c r="H11" s="40"/>
      <c r="I11" s="40"/>
      <c r="J11" s="40"/>
      <c r="K11" s="40"/>
      <c r="L11" s="40"/>
      <c r="M11" s="40"/>
      <c r="N11" s="51"/>
    </row>
    <row r="12" spans="8:14" ht="15" customHeight="1">
      <c r="H12" s="40"/>
      <c r="I12" s="40"/>
      <c r="J12" s="40"/>
      <c r="K12" s="40"/>
      <c r="L12" s="40"/>
      <c r="M12" s="40"/>
      <c r="N12" s="51"/>
    </row>
    <row r="13" spans="8:14" ht="15" customHeight="1">
      <c r="H13" s="40"/>
      <c r="I13" s="40"/>
      <c r="J13" s="40"/>
      <c r="K13" s="40"/>
      <c r="L13" s="40"/>
      <c r="M13" s="40"/>
      <c r="N13" s="51"/>
    </row>
    <row r="14" spans="8:14" ht="15" customHeight="1">
      <c r="H14" s="40"/>
      <c r="I14" s="40"/>
      <c r="J14" s="145" t="s">
        <v>65</v>
      </c>
      <c r="K14" s="145"/>
      <c r="L14" s="40"/>
      <c r="M14" s="40"/>
      <c r="N14" s="51"/>
    </row>
    <row r="15" spans="8:14" ht="15" customHeight="1">
      <c r="H15" s="40"/>
      <c r="I15" s="40"/>
      <c r="J15" s="146" t="s">
        <v>77</v>
      </c>
      <c r="K15" s="147"/>
      <c r="L15" s="40"/>
      <c r="M15" s="40"/>
      <c r="N15" s="51"/>
    </row>
    <row r="16" spans="8:14" ht="15" customHeight="1">
      <c r="H16" s="40"/>
      <c r="I16" s="40"/>
      <c r="J16" s="148"/>
      <c r="K16" s="149"/>
      <c r="L16" s="40"/>
      <c r="M16" s="40"/>
      <c r="N16" s="51"/>
    </row>
    <row r="17" spans="8:14" ht="15" customHeight="1">
      <c r="H17" s="40"/>
      <c r="I17" s="40"/>
      <c r="J17" s="148"/>
      <c r="K17" s="149"/>
      <c r="L17" s="40"/>
      <c r="M17" s="40"/>
      <c r="N17" s="51"/>
    </row>
    <row r="18" spans="8:13" ht="15" customHeight="1">
      <c r="H18" s="40"/>
      <c r="I18" s="40"/>
      <c r="J18" s="148"/>
      <c r="K18" s="149"/>
      <c r="L18" s="40"/>
      <c r="M18" s="40"/>
    </row>
    <row r="19" spans="8:13" ht="15" customHeight="1">
      <c r="H19" s="40"/>
      <c r="I19" s="40"/>
      <c r="J19" s="150"/>
      <c r="K19" s="151"/>
      <c r="L19" s="40"/>
      <c r="M19" s="40"/>
    </row>
    <row r="20" spans="8:13" ht="15" customHeight="1">
      <c r="H20" s="40"/>
      <c r="I20" s="40"/>
      <c r="J20" s="40"/>
      <c r="K20" s="40"/>
      <c r="L20" s="40"/>
      <c r="M20" s="40"/>
    </row>
    <row r="21" spans="8:13" ht="15" customHeight="1">
      <c r="H21" s="40"/>
      <c r="I21" s="40"/>
      <c r="J21" s="40"/>
      <c r="K21" s="40"/>
      <c r="L21" s="40"/>
      <c r="M21" s="40"/>
    </row>
    <row r="22" spans="1:13" ht="15" customHeight="1">
      <c r="A22" s="36"/>
      <c r="B22" s="36"/>
      <c r="C22" s="36"/>
      <c r="D22" s="36"/>
      <c r="H22" s="40"/>
      <c r="I22" s="40"/>
      <c r="J22" s="40"/>
      <c r="K22" s="40"/>
      <c r="L22" s="40"/>
      <c r="M22" s="40"/>
    </row>
    <row r="23" spans="1:13" ht="15" customHeight="1">
      <c r="A23" s="36"/>
      <c r="C23" s="36"/>
      <c r="D23" s="135" t="s">
        <v>44</v>
      </c>
      <c r="E23" s="135"/>
      <c r="F23" s="135"/>
      <c r="H23" s="40"/>
      <c r="I23" s="40"/>
      <c r="J23" s="40"/>
      <c r="K23" s="40"/>
      <c r="L23" s="40"/>
      <c r="M23" s="40"/>
    </row>
    <row r="24" spans="3:13" ht="15" customHeight="1">
      <c r="C24" s="35"/>
      <c r="D24" s="44" t="s">
        <v>69</v>
      </c>
      <c r="E24" s="44" t="s">
        <v>60</v>
      </c>
      <c r="F24" s="44" t="s">
        <v>70</v>
      </c>
      <c r="H24" s="40"/>
      <c r="I24" s="40"/>
      <c r="J24" s="40"/>
      <c r="K24" s="40"/>
      <c r="L24" s="40"/>
      <c r="M24" s="40"/>
    </row>
    <row r="25" spans="2:13" ht="15" customHeight="1">
      <c r="B25" s="41" t="s">
        <v>63</v>
      </c>
      <c r="D25" s="45"/>
      <c r="E25" s="37" t="s">
        <v>136</v>
      </c>
      <c r="F25" s="37" t="s">
        <v>35</v>
      </c>
      <c r="H25" s="64"/>
      <c r="I25" s="40"/>
      <c r="J25" s="40"/>
      <c r="K25" s="40"/>
      <c r="L25" s="40"/>
      <c r="M25" s="40"/>
    </row>
    <row r="26" spans="2:13" ht="15" customHeight="1">
      <c r="B26" s="37" t="str">
        <f>'Fournisseur A'!I3</f>
        <v>produit</v>
      </c>
      <c r="D26" s="46"/>
      <c r="E26" s="37" t="s">
        <v>68</v>
      </c>
      <c r="F26" s="37" t="s">
        <v>47</v>
      </c>
      <c r="H26" s="65"/>
      <c r="I26" s="40"/>
      <c r="J26" s="40"/>
      <c r="K26" s="40"/>
      <c r="L26" s="40"/>
      <c r="M26" s="40"/>
    </row>
    <row r="27" spans="4:13" ht="15" customHeight="1">
      <c r="D27" s="47"/>
      <c r="E27" s="37" t="s">
        <v>36</v>
      </c>
      <c r="F27" s="49" t="s">
        <v>137</v>
      </c>
      <c r="H27" s="65"/>
      <c r="I27" s="40"/>
      <c r="J27" s="40"/>
      <c r="K27" s="40"/>
      <c r="L27" s="40"/>
      <c r="M27" s="40"/>
    </row>
    <row r="28" spans="4:13" ht="15" customHeight="1">
      <c r="D28" s="48"/>
      <c r="E28" s="37" t="s">
        <v>37</v>
      </c>
      <c r="F28" s="49" t="s">
        <v>137</v>
      </c>
      <c r="H28" s="66"/>
      <c r="I28" s="40"/>
      <c r="J28" s="40"/>
      <c r="K28" s="40"/>
      <c r="L28" s="40"/>
      <c r="M28" s="40"/>
    </row>
    <row r="29" spans="6:13" ht="15" customHeight="1">
      <c r="F29" s="50"/>
      <c r="H29" s="66"/>
      <c r="I29" s="40"/>
      <c r="J29" s="40"/>
      <c r="K29" s="40"/>
      <c r="L29" s="40"/>
      <c r="M29" s="40"/>
    </row>
    <row r="30" spans="6:13" ht="15" customHeight="1">
      <c r="F30" s="50"/>
      <c r="H30" s="66"/>
      <c r="I30" s="40"/>
      <c r="J30" s="40"/>
      <c r="K30" s="40"/>
      <c r="L30" s="40"/>
      <c r="M30" s="40"/>
    </row>
    <row r="31" spans="6:13" ht="15" customHeight="1">
      <c r="F31" s="50"/>
      <c r="H31" s="66"/>
      <c r="I31" s="40"/>
      <c r="J31" s="40"/>
      <c r="K31" s="40"/>
      <c r="L31" s="40"/>
      <c r="M31" s="40"/>
    </row>
    <row r="32" spans="6:13" ht="15" customHeight="1">
      <c r="F32" s="50"/>
      <c r="H32" s="66"/>
      <c r="I32" s="40"/>
      <c r="J32" s="40"/>
      <c r="K32" s="40"/>
      <c r="L32" s="40"/>
      <c r="M32" s="40"/>
    </row>
    <row r="33" spans="5:13" ht="15" customHeight="1" thickBot="1">
      <c r="E33" s="39"/>
      <c r="F33" s="38"/>
      <c r="G33" s="39"/>
      <c r="H33" s="67"/>
      <c r="I33" s="40"/>
      <c r="J33" s="40"/>
      <c r="K33" s="40"/>
      <c r="L33" s="40"/>
      <c r="M33" s="40"/>
    </row>
    <row r="34" spans="2:13" ht="16.5" thickBot="1">
      <c r="B34" s="154" t="s">
        <v>66</v>
      </c>
      <c r="C34" s="155"/>
      <c r="D34" s="155"/>
      <c r="E34" s="155"/>
      <c r="F34" s="156"/>
      <c r="H34" s="40"/>
      <c r="I34" s="40"/>
      <c r="J34" s="40"/>
      <c r="K34" s="40"/>
      <c r="L34" s="40"/>
      <c r="M34" s="40"/>
    </row>
    <row r="35" spans="8:13" ht="15" customHeight="1" thickBot="1">
      <c r="H35" s="40"/>
      <c r="I35" s="40"/>
      <c r="J35" s="40"/>
      <c r="K35" s="40"/>
      <c r="L35" s="40"/>
      <c r="M35" s="40"/>
    </row>
    <row r="36" spans="2:13" ht="15" customHeight="1">
      <c r="B36" s="32" t="s">
        <v>38</v>
      </c>
      <c r="C36" s="134" t="s">
        <v>59</v>
      </c>
      <c r="D36" s="134"/>
      <c r="E36" s="34" t="s">
        <v>60</v>
      </c>
      <c r="F36" s="33" t="s">
        <v>70</v>
      </c>
      <c r="G36" s="42"/>
      <c r="H36" s="68"/>
      <c r="I36" s="40"/>
      <c r="J36" s="40"/>
      <c r="K36" s="40"/>
      <c r="L36" s="40"/>
      <c r="M36" s="40"/>
    </row>
    <row r="37" spans="2:13" ht="15" customHeight="1">
      <c r="B37" s="159"/>
      <c r="C37" s="52">
        <f>_xlfn.IFERROR(VLOOKUP(B37,Adresses,2,FALSE),"")</f>
      </c>
      <c r="D37" s="53"/>
      <c r="E37" s="161"/>
      <c r="F37" s="162"/>
      <c r="G37" s="43"/>
      <c r="H37" s="69"/>
      <c r="I37" s="40"/>
      <c r="J37" s="40"/>
      <c r="K37" s="40"/>
      <c r="L37" s="40"/>
      <c r="M37" s="40"/>
    </row>
    <row r="38" spans="2:13" ht="15" customHeight="1">
      <c r="B38" s="159"/>
      <c r="C38" s="52">
        <f>_xlfn.IFERROR(VLOOKUP(B38,Adresses,2,FALSE),"")</f>
      </c>
      <c r="D38" s="53"/>
      <c r="E38" s="161"/>
      <c r="F38" s="162"/>
      <c r="G38" s="43"/>
      <c r="H38" s="69"/>
      <c r="I38" s="40"/>
      <c r="J38" s="40"/>
      <c r="K38" s="40"/>
      <c r="L38" s="40"/>
      <c r="M38" s="40"/>
    </row>
    <row r="39" spans="2:13" ht="15" customHeight="1">
      <c r="B39" s="159"/>
      <c r="C39" s="52">
        <f>_xlfn.IFERROR(VLOOKUP(B39,Adresses,2,FALSE),"")</f>
      </c>
      <c r="D39" s="53"/>
      <c r="E39" s="161"/>
      <c r="F39" s="162"/>
      <c r="G39" s="43"/>
      <c r="H39" s="69"/>
      <c r="I39" s="40"/>
      <c r="J39" s="40"/>
      <c r="K39" s="40"/>
      <c r="L39" s="40"/>
      <c r="M39" s="40"/>
    </row>
    <row r="40" spans="2:13" ht="15" customHeight="1">
      <c r="B40" s="159"/>
      <c r="C40" s="52">
        <f>_xlfn.IFERROR(VLOOKUP(B40,Adresses,2,FALSE),"")</f>
      </c>
      <c r="D40" s="53"/>
      <c r="E40" s="161"/>
      <c r="F40" s="162"/>
      <c r="G40" s="43"/>
      <c r="H40" s="69"/>
      <c r="I40" s="40"/>
      <c r="J40" s="40"/>
      <c r="K40" s="40"/>
      <c r="L40" s="40"/>
      <c r="M40" s="40"/>
    </row>
    <row r="41" spans="2:13" ht="15" customHeight="1" thickBot="1">
      <c r="B41" s="160"/>
      <c r="C41" s="54">
        <f>_xlfn.IFERROR(VLOOKUP(B41,Adresses,2,FALSE),"")</f>
      </c>
      <c r="D41" s="55"/>
      <c r="E41" s="163"/>
      <c r="F41" s="164"/>
      <c r="G41" s="43"/>
      <c r="H41" s="69"/>
      <c r="I41" s="40"/>
      <c r="J41" s="40"/>
      <c r="K41" s="40"/>
      <c r="L41" s="40"/>
      <c r="M41" s="40"/>
    </row>
    <row r="42" spans="8:13" ht="15" customHeight="1" thickBot="1">
      <c r="H42" s="40"/>
      <c r="I42" s="40"/>
      <c r="J42" s="40"/>
      <c r="K42" s="40"/>
      <c r="L42" s="40"/>
      <c r="M42" s="40"/>
    </row>
    <row r="43" spans="1:13" ht="15" customHeight="1">
      <c r="A43" s="12" t="s">
        <v>61</v>
      </c>
      <c r="B43" s="136" t="s">
        <v>62</v>
      </c>
      <c r="C43" s="137"/>
      <c r="D43" s="137"/>
      <c r="E43" s="137"/>
      <c r="F43" s="138"/>
      <c r="H43" s="40"/>
      <c r="I43" s="40"/>
      <c r="J43" s="40"/>
      <c r="K43" s="40"/>
      <c r="L43" s="40"/>
      <c r="M43" s="40"/>
    </row>
    <row r="44" spans="2:13" ht="15" customHeight="1" thickBot="1">
      <c r="B44" s="139"/>
      <c r="C44" s="140"/>
      <c r="D44" s="140"/>
      <c r="E44" s="140"/>
      <c r="F44" s="141"/>
      <c r="H44" s="40"/>
      <c r="I44" s="40"/>
      <c r="J44" s="40"/>
      <c r="K44" s="40"/>
      <c r="L44" s="40"/>
      <c r="M44" s="40"/>
    </row>
    <row r="45" spans="8:13" ht="15" customHeight="1" thickBot="1">
      <c r="H45" s="40"/>
      <c r="I45" s="40"/>
      <c r="J45" s="40"/>
      <c r="K45" s="40"/>
      <c r="L45" s="40"/>
      <c r="M45" s="40"/>
    </row>
    <row r="46" spans="4:13" ht="15" customHeight="1">
      <c r="D46" s="125" t="s">
        <v>56</v>
      </c>
      <c r="E46" s="126"/>
      <c r="F46" s="127"/>
      <c r="H46" s="40"/>
      <c r="I46" s="40"/>
      <c r="J46" s="40"/>
      <c r="K46" s="40"/>
      <c r="L46" s="40"/>
      <c r="M46" s="40"/>
    </row>
    <row r="47" spans="4:13" ht="15" customHeight="1">
      <c r="D47" s="128" t="s">
        <v>67</v>
      </c>
      <c r="E47" s="129"/>
      <c r="F47" s="130"/>
      <c r="H47" s="40"/>
      <c r="I47" s="40"/>
      <c r="J47" s="40"/>
      <c r="K47" s="40"/>
      <c r="L47" s="40"/>
      <c r="M47" s="40"/>
    </row>
    <row r="48" spans="4:13" ht="15" customHeight="1" thickBot="1">
      <c r="D48" s="131" t="s">
        <v>55</v>
      </c>
      <c r="E48" s="132"/>
      <c r="F48" s="133"/>
      <c r="H48" s="40"/>
      <c r="I48" s="40"/>
      <c r="J48" s="40"/>
      <c r="K48" s="40"/>
      <c r="L48" s="40"/>
      <c r="M48" s="40"/>
    </row>
    <row r="49" spans="8:13" ht="15" customHeight="1">
      <c r="H49" s="40"/>
      <c r="I49" s="40"/>
      <c r="J49" s="40"/>
      <c r="K49" s="40"/>
      <c r="L49" s="40"/>
      <c r="M49" s="40"/>
    </row>
  </sheetData>
  <sheetProtection sheet="1" objects="1" formatColumns="0" formatRows="0" selectLockedCells="1"/>
  <mergeCells count="13">
    <mergeCell ref="I3:L3"/>
    <mergeCell ref="J14:K14"/>
    <mergeCell ref="J15:K19"/>
    <mergeCell ref="A1:B1"/>
    <mergeCell ref="B34:F34"/>
    <mergeCell ref="C1:E1"/>
    <mergeCell ref="F1:G1"/>
    <mergeCell ref="D46:F46"/>
    <mergeCell ref="D47:F47"/>
    <mergeCell ref="D48:F48"/>
    <mergeCell ref="C36:D36"/>
    <mergeCell ref="D23:F23"/>
    <mergeCell ref="B43:F44"/>
  </mergeCells>
  <dataValidations count="3">
    <dataValidation type="list" allowBlank="1" showInputMessage="1" showErrorMessage="1" sqref="B37:B41">
      <formula1>Fournisseur</formula1>
    </dataValidation>
    <dataValidation type="list" allowBlank="1" showInputMessage="1" showErrorMessage="1" sqref="E37:E41">
      <formula1>STATUT</formula1>
    </dataValidation>
    <dataValidation type="list" allowBlank="1" showInputMessage="1" showErrorMessage="1" sqref="F37:H41">
      <formula1>Classe</formula1>
    </dataValidation>
  </dataValidations>
  <printOptions horizontalCentered="1"/>
  <pageMargins left="0.15748031496062992" right="0.15748031496062992" top="0.9448818897637796" bottom="0.35433070866141736" header="0.31496062992125984" footer="0.31496062992125984"/>
  <pageSetup horizontalDpi="600" verticalDpi="600" orientation="portrait" paperSize="9" r:id="rId3"/>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dc:creator>
  <cp:keywords/>
  <dc:description>Cet outil Excel permet de évaluer 5 fournisseurs d'un produit ou service. Il réalise de façon semi-automatique les calculs d'analyse de risques, la comparaison et le classement des fournisseurs.</dc:description>
  <cp:lastModifiedBy>Bruno</cp:lastModifiedBy>
  <cp:lastPrinted>2014-01-29T21:43:12Z</cp:lastPrinted>
  <dcterms:created xsi:type="dcterms:W3CDTF">2013-11-15T09:03:38Z</dcterms:created>
  <dcterms:modified xsi:type="dcterms:W3CDTF">2014-01-30T09:11:12Z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