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uha SFAR\Downloads\"/>
    </mc:Choice>
  </mc:AlternateContent>
  <bookViews>
    <workbookView xWindow="0" yWindow="0" windowWidth="20490" windowHeight="7530"/>
  </bookViews>
  <sheets>
    <sheet name="Feuil1" sheetId="1" r:id="rId1"/>
    <sheet name="Feuil2" sheetId="2" r:id="rId2"/>
  </sheets>
  <calcPr calcId="162913" concurrentCalc="0"/>
  <fileRecoveryPr autoRecover="0"/>
</workbook>
</file>

<file path=xl/calcChain.xml><?xml version="1.0" encoding="utf-8"?>
<calcChain xmlns="http://schemas.openxmlformats.org/spreadsheetml/2006/main">
  <c r="F2" i="1" l="1"/>
  <c r="C2" i="1"/>
  <c r="F3" i="1"/>
  <c r="C3" i="1"/>
  <c r="F4" i="1"/>
  <c r="C4" i="1"/>
  <c r="C14" i="1"/>
  <c r="E14" i="1"/>
  <c r="F8" i="1"/>
  <c r="C8" i="1"/>
  <c r="F5" i="1"/>
  <c r="C5" i="1"/>
  <c r="F6" i="1"/>
  <c r="C6" i="1"/>
  <c r="F7" i="1"/>
  <c r="C7" i="1"/>
  <c r="F9" i="1"/>
  <c r="C9" i="1"/>
  <c r="F10" i="1"/>
  <c r="C10" i="1"/>
  <c r="C16" i="1"/>
  <c r="C15" i="1"/>
  <c r="E15" i="1"/>
  <c r="E16" i="1"/>
</calcChain>
</file>

<file path=xl/sharedStrings.xml><?xml version="1.0" encoding="utf-8"?>
<sst xmlns="http://schemas.openxmlformats.org/spreadsheetml/2006/main" count="26" uniqueCount="26">
  <si>
    <t>Colonne1</t>
  </si>
  <si>
    <t xml:space="preserve">Facile à trouver et à utiliser </t>
  </si>
  <si>
    <t>Contient tous les informations necessaire</t>
  </si>
  <si>
    <t>Répond aux besoins</t>
  </si>
  <si>
    <t xml:space="preserve">Réellement utilisé par les parties concernées </t>
  </si>
  <si>
    <t xml:space="preserve">Est compréhensible par les partie intéressées </t>
  </si>
  <si>
    <t>Ne contient pas des erreurs de forme ou de contenu</t>
  </si>
  <si>
    <t>Connaissance des parties intéressées</t>
  </si>
  <si>
    <t>Ne contient pas des informations inutiles</t>
  </si>
  <si>
    <t>L'accès au document est limité au personnels concernées</t>
  </si>
  <si>
    <t>Note 1</t>
  </si>
  <si>
    <t>Note 2</t>
  </si>
  <si>
    <t>Note 3</t>
  </si>
  <si>
    <t>Note final</t>
  </si>
  <si>
    <t xml:space="preserve">Utile </t>
  </si>
  <si>
    <t>utilisable</t>
  </si>
  <si>
    <t xml:space="preserve">utilisé </t>
  </si>
  <si>
    <t xml:space="preserve">Les axes de Performance </t>
  </si>
  <si>
    <t>Performance</t>
  </si>
  <si>
    <t>Utile</t>
  </si>
  <si>
    <t>Utilisable</t>
  </si>
  <si>
    <t>Utilisé</t>
  </si>
  <si>
    <t xml:space="preserve"> Sous-criteres </t>
  </si>
  <si>
    <t>Taux de véracité des sous-criteres (%)</t>
  </si>
  <si>
    <t>taux de véracité des axes</t>
  </si>
  <si>
    <t xml:space="preserve">Criteres (axes de la performance)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</si>
</sst>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61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A193AF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5" borderId="0" applyNumberFormat="0" applyBorder="0" applyAlignment="0" applyProtection="0"/>
    <xf numFmtId="0" fontId="4" fillId="6" borderId="1" applyNumberFormat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" fillId="10" borderId="3" applyBorder="0">
      <alignment horizontal="center" vertical="center"/>
    </xf>
  </cellStyleXfs>
  <cellXfs count="24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6" borderId="1" xfId="2" applyAlignment="1">
      <alignment horizontal="center"/>
    </xf>
    <xf numFmtId="0" fontId="6" fillId="6" borderId="1" xfId="2" applyFont="1" applyAlignment="1">
      <alignment horizontal="center"/>
    </xf>
    <xf numFmtId="0" fontId="7" fillId="9" borderId="3" xfId="5" applyFont="1" applyBorder="1" applyAlignment="1">
      <alignment horizontal="center" vertical="center"/>
    </xf>
    <xf numFmtId="0" fontId="7" fillId="9" borderId="2" xfId="5" applyFont="1" applyBorder="1" applyAlignment="1">
      <alignment horizontal="center" vertical="center"/>
    </xf>
    <xf numFmtId="0" fontId="7" fillId="9" borderId="4" xfId="5" applyFont="1" applyBorder="1" applyAlignment="1">
      <alignment horizontal="center" vertical="center"/>
    </xf>
    <xf numFmtId="0" fontId="7" fillId="9" borderId="5" xfId="5" applyFont="1" applyBorder="1" applyAlignment="1">
      <alignment horizontal="center" vertical="center"/>
    </xf>
    <xf numFmtId="0" fontId="7" fillId="8" borderId="2" xfId="4" applyFont="1" applyBorder="1" applyAlignment="1">
      <alignment horizontal="center" vertical="center"/>
    </xf>
    <xf numFmtId="14" fontId="7" fillId="8" borderId="2" xfId="4" applyNumberFormat="1" applyFont="1" applyBorder="1"/>
    <xf numFmtId="0" fontId="7" fillId="8" borderId="2" xfId="4" applyFont="1" applyBorder="1" applyAlignment="1">
      <alignment horizontal="center"/>
    </xf>
    <xf numFmtId="0" fontId="7" fillId="7" borderId="2" xfId="3" applyFont="1" applyBorder="1" applyAlignment="1">
      <alignment horizontal="center" vertical="center"/>
    </xf>
    <xf numFmtId="14" fontId="7" fillId="7" borderId="2" xfId="3" applyNumberFormat="1" applyFont="1" applyBorder="1"/>
    <xf numFmtId="0" fontId="7" fillId="7" borderId="2" xfId="3" applyFont="1" applyBorder="1" applyAlignment="1">
      <alignment horizontal="center"/>
    </xf>
    <xf numFmtId="0" fontId="7" fillId="9" borderId="2" xfId="5" applyFont="1" applyBorder="1" applyAlignment="1">
      <alignment horizontal="center"/>
    </xf>
    <xf numFmtId="0" fontId="7" fillId="9" borderId="2" xfId="5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5" borderId="2" xfId="1" applyFont="1" applyBorder="1" applyAlignment="1">
      <alignment horizontal="center"/>
    </xf>
  </cellXfs>
  <cellStyles count="7">
    <cellStyle name="Accent1" xfId="3" builtinId="29"/>
    <cellStyle name="Accent3" xfId="4" builtinId="37"/>
    <cellStyle name="Accent4" xfId="5" builtinId="41"/>
    <cellStyle name="Good" xfId="1" builtinId="26"/>
    <cellStyle name="Normal" xfId="0" builtinId="0"/>
    <cellStyle name="Output" xfId="2" builtinId="21"/>
    <cellStyle name="Style 1" xfId="6"/>
  </cellStyles>
  <dxfs count="9">
    <dxf>
      <font>
        <b val="0"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9" formatCode="dd/mm/yyyy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9" defaultPivotStyle="PivotStyleLight16"/>
  <colors>
    <mruColors>
      <color rgb="FFA193AF"/>
      <color rgb="FF806D93"/>
      <color rgb="FF9062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B1:D10" totalsRowShown="0" headerRowDxfId="8" tableBorderDxfId="7">
  <tableColumns count="3">
    <tableColumn id="1" name=" Sous-criteres " dataDxfId="1"/>
    <tableColumn id="2" name="Taux de véracité des sous-criteres (%)" dataDxfId="0">
      <calculatedColumnFormula>F2</calculatedColumnFormula>
    </tableColumn>
    <tableColumn id="3" name="Colonne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18" sqref="C18"/>
    </sheetView>
  </sheetViews>
  <sheetFormatPr defaultColWidth="11.42578125" defaultRowHeight="15" x14ac:dyDescent="0.25"/>
  <cols>
    <col min="1" max="1" width="42.140625" customWidth="1"/>
    <col min="2" max="2" width="54.28515625" customWidth="1"/>
    <col min="3" max="3" width="42.28515625" customWidth="1"/>
    <col min="4" max="4" width="11" hidden="1" customWidth="1"/>
    <col min="5" max="5" width="26.140625" customWidth="1"/>
    <col min="6" max="6" width="11.28515625" hidden="1" customWidth="1"/>
  </cols>
  <sheetData>
    <row r="1" spans="1:10" ht="18.75" x14ac:dyDescent="0.3">
      <c r="A1" s="7" t="s">
        <v>25</v>
      </c>
      <c r="B1" s="7" t="s">
        <v>22</v>
      </c>
      <c r="C1" s="7" t="s">
        <v>23</v>
      </c>
      <c r="D1" s="3" t="s">
        <v>0</v>
      </c>
      <c r="E1" s="2"/>
      <c r="F1" s="2" t="s">
        <v>13</v>
      </c>
      <c r="G1" s="6" t="s">
        <v>10</v>
      </c>
      <c r="H1" s="6" t="s">
        <v>11</v>
      </c>
      <c r="I1" s="6" t="s">
        <v>12</v>
      </c>
      <c r="J1" s="2"/>
    </row>
    <row r="2" spans="1:10" ht="15.75" x14ac:dyDescent="0.25">
      <c r="A2" s="8" t="s">
        <v>19</v>
      </c>
      <c r="B2" s="19" t="s">
        <v>3</v>
      </c>
      <c r="C2" s="9">
        <f>F2</f>
        <v>80</v>
      </c>
      <c r="D2" s="1"/>
      <c r="F2">
        <f>(G2+H2+I2)/3</f>
        <v>80</v>
      </c>
      <c r="G2" s="20">
        <v>70</v>
      </c>
      <c r="H2" s="21">
        <v>70</v>
      </c>
      <c r="I2" s="22">
        <v>100</v>
      </c>
    </row>
    <row r="3" spans="1:10" ht="15.75" x14ac:dyDescent="0.25">
      <c r="A3" s="10"/>
      <c r="B3" s="19" t="s">
        <v>2</v>
      </c>
      <c r="C3" s="9">
        <f>F3</f>
        <v>90</v>
      </c>
      <c r="D3" s="1"/>
      <c r="F3">
        <f t="shared" ref="F3:F10" si="0">(G3+H3+I3)/3</f>
        <v>90</v>
      </c>
      <c r="G3" s="20">
        <v>100</v>
      </c>
      <c r="H3" s="21">
        <v>70</v>
      </c>
      <c r="I3" s="22">
        <v>100</v>
      </c>
    </row>
    <row r="4" spans="1:10" ht="15.75" x14ac:dyDescent="0.25">
      <c r="A4" s="11"/>
      <c r="B4" s="19" t="s">
        <v>8</v>
      </c>
      <c r="C4" s="9">
        <f>F4</f>
        <v>80</v>
      </c>
      <c r="D4" s="1"/>
      <c r="F4">
        <f t="shared" si="0"/>
        <v>80</v>
      </c>
      <c r="G4" s="20">
        <v>100</v>
      </c>
      <c r="H4" s="21">
        <v>70</v>
      </c>
      <c r="I4" s="22">
        <v>70</v>
      </c>
    </row>
    <row r="5" spans="1:10" ht="15.75" x14ac:dyDescent="0.25">
      <c r="A5" s="12" t="s">
        <v>20</v>
      </c>
      <c r="B5" s="13" t="s">
        <v>5</v>
      </c>
      <c r="C5" s="14">
        <f>F5</f>
        <v>70</v>
      </c>
      <c r="D5" s="1"/>
      <c r="F5">
        <f t="shared" si="0"/>
        <v>70</v>
      </c>
      <c r="G5" s="20">
        <v>70</v>
      </c>
      <c r="H5" s="21">
        <v>70</v>
      </c>
      <c r="I5" s="22">
        <v>70</v>
      </c>
    </row>
    <row r="6" spans="1:10" ht="15.75" x14ac:dyDescent="0.25">
      <c r="A6" s="12"/>
      <c r="B6" s="13" t="s">
        <v>1</v>
      </c>
      <c r="C6" s="14">
        <f>F6</f>
        <v>80</v>
      </c>
      <c r="D6" s="1"/>
      <c r="F6">
        <f t="shared" si="0"/>
        <v>80</v>
      </c>
      <c r="G6" s="20">
        <v>100</v>
      </c>
      <c r="H6" s="21">
        <v>70</v>
      </c>
      <c r="I6" s="22">
        <v>70</v>
      </c>
    </row>
    <row r="7" spans="1:10" ht="15.75" x14ac:dyDescent="0.25">
      <c r="A7" s="12"/>
      <c r="B7" s="13" t="s">
        <v>6</v>
      </c>
      <c r="C7" s="14">
        <f>F7</f>
        <v>100</v>
      </c>
      <c r="D7" s="1"/>
      <c r="F7">
        <f t="shared" si="0"/>
        <v>100</v>
      </c>
      <c r="G7" s="20">
        <v>100</v>
      </c>
      <c r="H7" s="21">
        <v>100</v>
      </c>
      <c r="I7" s="22">
        <v>100</v>
      </c>
    </row>
    <row r="8" spans="1:10" ht="15.75" x14ac:dyDescent="0.25">
      <c r="A8" s="15" t="s">
        <v>21</v>
      </c>
      <c r="B8" s="16" t="s">
        <v>4</v>
      </c>
      <c r="C8" s="17">
        <f>F8</f>
        <v>58.333333333333336</v>
      </c>
      <c r="D8" s="1"/>
      <c r="F8">
        <f t="shared" si="0"/>
        <v>58.333333333333336</v>
      </c>
      <c r="G8" s="20">
        <v>35</v>
      </c>
      <c r="H8" s="21">
        <v>70</v>
      </c>
      <c r="I8" s="22">
        <v>70</v>
      </c>
    </row>
    <row r="9" spans="1:10" ht="15.75" x14ac:dyDescent="0.25">
      <c r="A9" s="15"/>
      <c r="B9" s="16" t="s">
        <v>7</v>
      </c>
      <c r="C9" s="17">
        <f>F9</f>
        <v>68.333333333333329</v>
      </c>
      <c r="D9" s="1"/>
      <c r="F9">
        <f t="shared" si="0"/>
        <v>68.333333333333329</v>
      </c>
      <c r="G9" s="20">
        <v>100</v>
      </c>
      <c r="H9" s="21">
        <v>35</v>
      </c>
      <c r="I9" s="22">
        <v>70</v>
      </c>
    </row>
    <row r="10" spans="1:10" ht="15.75" x14ac:dyDescent="0.25">
      <c r="A10" s="15"/>
      <c r="B10" s="16" t="s">
        <v>9</v>
      </c>
      <c r="C10" s="17">
        <f>F10</f>
        <v>90</v>
      </c>
      <c r="D10" s="1"/>
      <c r="F10">
        <f t="shared" si="0"/>
        <v>90</v>
      </c>
      <c r="G10" s="20">
        <v>100</v>
      </c>
      <c r="H10" s="21">
        <v>100</v>
      </c>
      <c r="I10" s="22">
        <v>70</v>
      </c>
    </row>
    <row r="12" spans="1:10" ht="56.25" customHeight="1" x14ac:dyDescent="0.25"/>
    <row r="13" spans="1:10" ht="18.75" x14ac:dyDescent="0.3">
      <c r="B13" s="7" t="s">
        <v>17</v>
      </c>
      <c r="C13" s="7" t="s">
        <v>24</v>
      </c>
      <c r="D13" s="7"/>
      <c r="E13" s="7" t="s">
        <v>18</v>
      </c>
    </row>
    <row r="14" spans="1:10" ht="15.75" x14ac:dyDescent="0.25">
      <c r="B14" s="18" t="s">
        <v>14</v>
      </c>
      <c r="C14" s="18">
        <f>(C2+C3+C4)/3</f>
        <v>83.333333333333329</v>
      </c>
      <c r="D14" s="5"/>
      <c r="E14" s="23" t="str">
        <f t="shared" ref="E14:E16" si="1">IF(AND(C14&lt;=20)*(0&lt;=C14),"Insuffisant",IF(AND(C14&gt;20)*(50&gt;=C14),"Informel",IF(AND(C14&gt;50)*(80&gt;=C14),"Convaincant", IF(AND(C14&gt;80)*(100&gt;=C14),"Performant",) )))</f>
        <v>Performant</v>
      </c>
    </row>
    <row r="15" spans="1:10" ht="15.75" x14ac:dyDescent="0.25">
      <c r="B15" s="14" t="s">
        <v>15</v>
      </c>
      <c r="C15" s="14">
        <f>(C5+C6+C7)/3</f>
        <v>83.333333333333329</v>
      </c>
      <c r="D15" s="5"/>
      <c r="E15" s="23" t="str">
        <f t="shared" si="1"/>
        <v>Performant</v>
      </c>
    </row>
    <row r="16" spans="1:10" ht="15.75" x14ac:dyDescent="0.25">
      <c r="B16" s="17" t="s">
        <v>16</v>
      </c>
      <c r="C16" s="17">
        <f>(C8+C9+C10)/3</f>
        <v>72.222222222222214</v>
      </c>
      <c r="D16" s="5"/>
      <c r="E16" s="4" t="str">
        <f t="shared" si="1"/>
        <v>Convaincant</v>
      </c>
    </row>
  </sheetData>
  <mergeCells count="3">
    <mergeCell ref="A2:A4"/>
    <mergeCell ref="A5:A7"/>
    <mergeCell ref="A8:A10"/>
  </mergeCells>
  <conditionalFormatting sqref="E14:E16">
    <cfRule type="cellIs" dxfId="6" priority="5" operator="equal">
      <formula>"performant"</formula>
    </cfRule>
  </conditionalFormatting>
  <conditionalFormatting sqref="E14:E16">
    <cfRule type="cellIs" dxfId="5" priority="4" operator="equal">
      <formula>"convaincant"</formula>
    </cfRule>
  </conditionalFormatting>
  <conditionalFormatting sqref="E14:E16">
    <cfRule type="cellIs" dxfId="4" priority="1" operator="equal">
      <formula>"insuffisant"</formula>
    </cfRule>
    <cfRule type="cellIs" dxfId="3" priority="2" operator="equal">
      <formula>"insuffisant "</formula>
    </cfRule>
    <cfRule type="cellIs" dxfId="2" priority="3" operator="equal">
      <formula>"informel"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A1:E20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Valeo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mmarwen</dc:creator>
  <cp:lastModifiedBy>Nouha SFAR</cp:lastModifiedBy>
  <dcterms:created xsi:type="dcterms:W3CDTF">2017-07-06T14:07:58Z</dcterms:created>
  <dcterms:modified xsi:type="dcterms:W3CDTF">2017-09-25T21:35:02Z</dcterms:modified>
</cp:coreProperties>
</file>