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15360" windowHeight="7320"/>
  </bookViews>
  <sheets>
    <sheet name="Liste docs" sheetId="1" r:id="rId1"/>
    <sheet name="Doc en cours de création" sheetId="10" state="hidden" r:id="rId2"/>
    <sheet name="Histo" sheetId="6" state="hidden" r:id="rId3"/>
  </sheets>
  <externalReferences>
    <externalReference r:id="rId4"/>
  </externalReferences>
  <definedNames>
    <definedName name="_xlnm._FilterDatabase" localSheetId="0" hidden="1">'Liste docs'!$A$1:$Q$146</definedName>
    <definedName name="Champ1">[1]Config!$A$2:$A$7</definedName>
    <definedName name="champ4">[1]Config!$A$11:$A$17</definedName>
    <definedName name="Diffusion">#REF!</definedName>
    <definedName name="_xlnm.Print_Titles" localSheetId="0">'Liste docs'!$1:$1</definedName>
    <definedName name="_xlnm.Print_Area" localSheetId="0">'Liste docs'!$A$1:$Q$150</definedName>
  </definedNames>
  <calcPr calcId="162913" iterate="1"/>
</workbook>
</file>

<file path=xl/calcChain.xml><?xml version="1.0" encoding="utf-8"?>
<calcChain xmlns="http://schemas.openxmlformats.org/spreadsheetml/2006/main">
  <c r="H296" i="6" l="1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6" i="6"/>
  <c r="H275" i="6"/>
  <c r="H274" i="6"/>
  <c r="H273" i="6"/>
  <c r="H272" i="6"/>
  <c r="H270" i="6"/>
  <c r="H269" i="6"/>
  <c r="H268" i="6"/>
  <c r="H267" i="6"/>
  <c r="H266" i="6"/>
  <c r="H265" i="6"/>
  <c r="H264" i="6"/>
  <c r="H263" i="6"/>
  <c r="H262" i="6"/>
  <c r="H261" i="6"/>
  <c r="H260" i="6"/>
  <c r="H187" i="6"/>
  <c r="H186" i="6"/>
  <c r="H157" i="6"/>
  <c r="H151" i="6"/>
  <c r="H148" i="6"/>
  <c r="H147" i="6"/>
  <c r="H146" i="6"/>
  <c r="H145" i="6"/>
  <c r="H144" i="6"/>
  <c r="H135" i="6"/>
  <c r="H134" i="6"/>
  <c r="H133" i="6"/>
  <c r="H132" i="6"/>
  <c r="H131" i="6"/>
  <c r="H130" i="6"/>
  <c r="H123" i="6"/>
  <c r="H122" i="6"/>
  <c r="H121" i="6"/>
  <c r="H120" i="6"/>
  <c r="H119" i="6"/>
  <c r="H118" i="6"/>
  <c r="H117" i="6"/>
  <c r="H116" i="6"/>
  <c r="H115" i="6"/>
  <c r="H113" i="6"/>
  <c r="H112" i="6"/>
  <c r="H111" i="6"/>
  <c r="H107" i="6"/>
  <c r="H106" i="6"/>
  <c r="H105" i="6"/>
  <c r="H104" i="6"/>
  <c r="H103" i="6"/>
  <c r="H102" i="6"/>
  <c r="H100" i="6"/>
  <c r="H99" i="6"/>
  <c r="H98" i="6"/>
  <c r="H97" i="6"/>
  <c r="H96" i="6"/>
  <c r="H93" i="6"/>
  <c r="H92" i="6"/>
  <c r="H91" i="6"/>
  <c r="H90" i="6"/>
  <c r="H82" i="6"/>
  <c r="H81" i="6"/>
  <c r="H80" i="6"/>
  <c r="H79" i="6"/>
  <c r="H78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4" i="6"/>
  <c r="H3" i="6"/>
  <c r="H2" i="6"/>
  <c r="S103" i="10"/>
  <c r="L103" i="10"/>
  <c r="D103" i="10"/>
  <c r="S102" i="10"/>
  <c r="L102" i="10"/>
  <c r="D102" i="10"/>
  <c r="S101" i="10"/>
  <c r="L101" i="10"/>
  <c r="D101" i="10"/>
  <c r="S100" i="10"/>
  <c r="L100" i="10"/>
  <c r="D100" i="10"/>
  <c r="S99" i="10"/>
  <c r="L99" i="10"/>
  <c r="D99" i="10"/>
  <c r="S98" i="10"/>
  <c r="L98" i="10"/>
  <c r="D98" i="10"/>
  <c r="S97" i="10"/>
  <c r="L97" i="10"/>
  <c r="D97" i="10"/>
  <c r="S96" i="10"/>
  <c r="L96" i="10"/>
  <c r="D96" i="10"/>
  <c r="S95" i="10"/>
  <c r="L95" i="10"/>
  <c r="D95" i="10"/>
  <c r="S94" i="10"/>
  <c r="L94" i="10"/>
  <c r="D94" i="10"/>
  <c r="S93" i="10"/>
  <c r="L93" i="10"/>
  <c r="D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3" i="10"/>
  <c r="S10" i="10"/>
  <c r="S9" i="10"/>
  <c r="S8" i="10"/>
  <c r="S7" i="10"/>
  <c r="S6" i="10"/>
  <c r="S5" i="10"/>
  <c r="S4" i="10"/>
  <c r="T150" i="1"/>
</calcChain>
</file>

<file path=xl/comments1.xml><?xml version="1.0" encoding="utf-8"?>
<comments xmlns="http://schemas.openxmlformats.org/spreadsheetml/2006/main">
  <authors>
    <author>Auteur</author>
  </authors>
  <commentList>
    <comment ref="J29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22/02/2016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cf EPO-ACH-002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Mettre le lien hypertexte sur la référence quand lien "générique" (ne comportant pas de notion de version)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Version actuelle et historique des versions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Doit contenir la date de mise en ligne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Indique l'emplacement du document :My Alten, Réseau, Sharepoint, etc...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Indique qui a un accès en lecture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Lister les références citées dans les documents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De la version actuelle (dernière version validée)</t>
        </r>
      </text>
    </comment>
  </commentList>
</comments>
</file>

<file path=xl/comments3.xml><?xml version="1.0" encoding="utf-8"?>
<comments xmlns="http://schemas.openxmlformats.org/spreadsheetml/2006/main">
  <authors>
    <author>Auteur</author>
  </authors>
  <commentList>
    <comment ref="L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De la version actuelle (dernière version validée)</t>
        </r>
      </text>
    </comment>
  </commentList>
</comments>
</file>

<file path=xl/sharedStrings.xml><?xml version="1.0" encoding="utf-8"?>
<sst xmlns="http://schemas.openxmlformats.org/spreadsheetml/2006/main" count="2961" uniqueCount="801">
  <si>
    <t>Type</t>
  </si>
  <si>
    <t>Anciens documents</t>
  </si>
  <si>
    <t>Nouveaux documents</t>
  </si>
  <si>
    <t>PRO</t>
  </si>
  <si>
    <t>Compétences et aptitudes du personnel ALTEN</t>
  </si>
  <si>
    <t>Maîtrise opérationnelle ALTEN</t>
  </si>
  <si>
    <t>Structure management &amp; Responsabilités ALTEN</t>
  </si>
  <si>
    <t>Achat</t>
  </si>
  <si>
    <t>Achat EN</t>
  </si>
  <si>
    <t>Actions</t>
  </si>
  <si>
    <t>Amélioration</t>
  </si>
  <si>
    <t>AUDIT</t>
  </si>
  <si>
    <t>Check List manager</t>
  </si>
  <si>
    <t>Check List manager ASO</t>
  </si>
  <si>
    <t>conformité SMQ</t>
  </si>
  <si>
    <t>Délégation de pouvoir</t>
  </si>
  <si>
    <t>Démarrage Mission PS</t>
  </si>
  <si>
    <t>Démarrage Projet AT</t>
  </si>
  <si>
    <t>Démarrer PS</t>
  </si>
  <si>
    <t>DOC</t>
  </si>
  <si>
    <t>ERQ</t>
  </si>
  <si>
    <t>GoNoGo</t>
  </si>
  <si>
    <t>Mesures surveillances</t>
  </si>
  <si>
    <t>NON CONF</t>
  </si>
  <si>
    <t>Realisation PS</t>
  </si>
  <si>
    <t>Reporting Financier PS</t>
  </si>
  <si>
    <t>Revue de Premier Article</t>
  </si>
  <si>
    <t>Revue d'offre</t>
  </si>
  <si>
    <t>Manuel de Management de la radioprotection</t>
  </si>
  <si>
    <t>Manuel Qualité</t>
  </si>
  <si>
    <t>Evaluation formation</t>
  </si>
  <si>
    <t>BI 1 MOIS</t>
  </si>
  <si>
    <t>BI 6 MOIS</t>
  </si>
  <si>
    <t>Bilan Annuel Fonction RH</t>
  </si>
  <si>
    <t>Bilan Annuel Fonctionnel</t>
  </si>
  <si>
    <t>Bilan de sortie</t>
  </si>
  <si>
    <t>Bilan Integration</t>
  </si>
  <si>
    <t>Bilan Manager</t>
  </si>
  <si>
    <t>CHARTE sécurité simpifiée pour Consultant</t>
  </si>
  <si>
    <t>Demande Avance sur Frais</t>
  </si>
  <si>
    <t>Demande d'envoie salarié à l'étranger</t>
  </si>
  <si>
    <t>demande de congés</t>
  </si>
  <si>
    <t>Demande de Formation Vdef DIF v5.0</t>
  </si>
  <si>
    <t>Demande de Formation Vdef v5.0</t>
  </si>
  <si>
    <t>Dossier ADM d'embauche 1</t>
  </si>
  <si>
    <t>Dossier ADM d'embauche 2</t>
  </si>
  <si>
    <t>Dossier ADM de sortie 1</t>
  </si>
  <si>
    <t>Dossier ADM de sortie 2</t>
  </si>
  <si>
    <t>Dossier de candidature</t>
  </si>
  <si>
    <t>DT_alten2009</t>
  </si>
  <si>
    <t>Fiche administrative d'embauche</t>
  </si>
  <si>
    <t>FICHE DE CESSION_TYPE</t>
  </si>
  <si>
    <t>Fiche de demande d'ACOMPTE (2009-02)</t>
  </si>
  <si>
    <t>Fiche de modification contrat de travail</t>
  </si>
  <si>
    <t>Fiche de modification Frais</t>
  </si>
  <si>
    <t>FICHE de MUTATION</t>
  </si>
  <si>
    <t>Fiche Marge+Fiche logistique</t>
  </si>
  <si>
    <t>FICHE MODIF SALAIRE</t>
  </si>
  <si>
    <t>fiche relecture documentaire</t>
  </si>
  <si>
    <t>Fiche suivi de contrat</t>
  </si>
  <si>
    <t>Frais Refactures</t>
  </si>
  <si>
    <t>Matrice de proposition commerciale</t>
  </si>
  <si>
    <t>Matrice Fiche Suivi des Avances</t>
  </si>
  <si>
    <t>Modèle fiche de poste</t>
  </si>
  <si>
    <t>Plan_de_progrés</t>
  </si>
  <si>
    <t>PPSPS v2</t>
  </si>
  <si>
    <t>vierge paysage</t>
  </si>
  <si>
    <t>Préparation BA consultant</t>
  </si>
  <si>
    <t>présence formation</t>
  </si>
  <si>
    <t>QQ client AT</t>
  </si>
  <si>
    <t>QQ Client PS</t>
  </si>
  <si>
    <t>FOR</t>
  </si>
  <si>
    <t>Demande Dérogation</t>
  </si>
  <si>
    <t>Bilan d'évaluation CDD CTT</t>
  </si>
  <si>
    <t>Entretien Carrière Consultant</t>
  </si>
  <si>
    <t>Version</t>
  </si>
  <si>
    <t>FIP-PPS-001</t>
  </si>
  <si>
    <t>FIP-PAT-001</t>
  </si>
  <si>
    <t>QSE</t>
  </si>
  <si>
    <t>S</t>
  </si>
  <si>
    <t>Q</t>
  </si>
  <si>
    <t>FIP-MGX-001</t>
  </si>
  <si>
    <t>FIP-SIG-001</t>
  </si>
  <si>
    <t>FIP-AFI-001</t>
  </si>
  <si>
    <t>FIP-COM-001</t>
  </si>
  <si>
    <t>FIP-RHI-001</t>
  </si>
  <si>
    <t>FIP-RHM-001</t>
  </si>
  <si>
    <t>FIP-RHS-001</t>
  </si>
  <si>
    <t>FIP-GRI-001</t>
  </si>
  <si>
    <t>FIP-SMI-001</t>
  </si>
  <si>
    <t>FIP-POP-001</t>
  </si>
  <si>
    <t>Statut</t>
  </si>
  <si>
    <t>Mise en ligne</t>
  </si>
  <si>
    <t>PRO-SMI-DOC</t>
  </si>
  <si>
    <t>Maitrise documentaire/ enregistrements</t>
  </si>
  <si>
    <t>voir PRO-SMI-DOC</t>
  </si>
  <si>
    <t>FIP-ACH-001</t>
  </si>
  <si>
    <t>Achats</t>
  </si>
  <si>
    <t>Actions correctives et préventives</t>
  </si>
  <si>
    <t>Audits Internes</t>
  </si>
  <si>
    <t>Système de Management Intégré</t>
  </si>
  <si>
    <t>Fournir une prestation en IQP 3 à 5</t>
  </si>
  <si>
    <t>Maitrise du produit non conforme</t>
  </si>
  <si>
    <t>Manuel SMI</t>
  </si>
  <si>
    <t>Mesure de la satisfaction clients</t>
  </si>
  <si>
    <t>PRO-GRI-001</t>
  </si>
  <si>
    <t>PRO-GRI-002</t>
  </si>
  <si>
    <t>PRO-SMI-001</t>
  </si>
  <si>
    <t>Revue de Direction et Revue de processus</t>
  </si>
  <si>
    <t>PRO-SMI-002</t>
  </si>
  <si>
    <t>Ordre de Mission</t>
  </si>
  <si>
    <t>Accès et accueil dans les locaux</t>
  </si>
  <si>
    <t>FOR-SMI-001</t>
  </si>
  <si>
    <t>FOR-SMI-003</t>
  </si>
  <si>
    <t>FOR-DOC-001</t>
  </si>
  <si>
    <t>Modèle de procédure</t>
  </si>
  <si>
    <t>Modèle de formulaire</t>
  </si>
  <si>
    <t>FOR-DOC-002</t>
  </si>
  <si>
    <t>FOR-DOC-003</t>
  </si>
  <si>
    <t>Modèle Fiche de Processus</t>
  </si>
  <si>
    <t>FOR-AIR-001</t>
  </si>
  <si>
    <t>PRO-MGX-001</t>
  </si>
  <si>
    <t>Moyens Généraux</t>
  </si>
  <si>
    <t>En cours</t>
  </si>
  <si>
    <t>Pilotage Opérationnel</t>
  </si>
  <si>
    <t>Gestion RH Fonctions Support</t>
  </si>
  <si>
    <t>Gestion RH Managers</t>
  </si>
  <si>
    <t>Règles de la mobilité interne</t>
  </si>
  <si>
    <t>PRO-RHS-001</t>
  </si>
  <si>
    <t>Gestion des formations</t>
  </si>
  <si>
    <t>PRO-RHS-002</t>
  </si>
  <si>
    <t>Procédure Formation Simplifiée</t>
  </si>
  <si>
    <t>Mémo .ppt</t>
  </si>
  <si>
    <t>Dossier de candidature de la mobilité interne</t>
  </si>
  <si>
    <t>FOR-RHS-001</t>
  </si>
  <si>
    <t>Demande de formation</t>
  </si>
  <si>
    <t>FOR-RHS-002</t>
  </si>
  <si>
    <t>Demande de DIF</t>
  </si>
  <si>
    <t>FOR-RHS-003</t>
  </si>
  <si>
    <t>Evaluation de formation</t>
  </si>
  <si>
    <t>FOR-RHS-004</t>
  </si>
  <si>
    <t>Description de fonction</t>
  </si>
  <si>
    <t>FOR-RHS-005</t>
  </si>
  <si>
    <t>FOR-RHS-006</t>
  </si>
  <si>
    <t>FOR-RHS-007</t>
  </si>
  <si>
    <t>FOR-RHS-008</t>
  </si>
  <si>
    <t>FOR-RHS-009</t>
  </si>
  <si>
    <t>FOR-RHS-010</t>
  </si>
  <si>
    <t>Fiche Administrative d’Embauche</t>
  </si>
  <si>
    <t>FOR-RHS-011</t>
  </si>
  <si>
    <t>Fait</t>
  </si>
  <si>
    <t>-</t>
  </si>
  <si>
    <t>Commentaires</t>
  </si>
  <si>
    <t>PRO-PAT-001</t>
  </si>
  <si>
    <t>Compte Rendu Réunion Technique</t>
  </si>
  <si>
    <t>FOR-PAT-001</t>
  </si>
  <si>
    <t>Analyse de risques</t>
  </si>
  <si>
    <t>FOR-PAT-002</t>
  </si>
  <si>
    <t>FOR-PAT-003</t>
  </si>
  <si>
    <t>Identification des acteurs (EDF)</t>
  </si>
  <si>
    <t>FOR-PAT-004</t>
  </si>
  <si>
    <t>FOR-PAT-005</t>
  </si>
  <si>
    <t>FOR-PAT-006</t>
  </si>
  <si>
    <t>Suivi de mission</t>
  </si>
  <si>
    <t>Gestion des risques</t>
  </si>
  <si>
    <t>FIP-ACO-001</t>
  </si>
  <si>
    <t>Amélioration Continue</t>
  </si>
  <si>
    <t>FOR-AIR-003</t>
  </si>
  <si>
    <t>Programme d'audit interne</t>
  </si>
  <si>
    <t>Liste des Auditeurs Qualifiés</t>
  </si>
  <si>
    <t>Satisfaction client projet</t>
  </si>
  <si>
    <t>PRO-RHI-001</t>
  </si>
  <si>
    <t>PRO-RHI-002</t>
  </si>
  <si>
    <t>Mesure de la satisfaction ingénieurs</t>
  </si>
  <si>
    <t>FOR-PPS-001</t>
  </si>
  <si>
    <t>PRO-PPS-002</t>
  </si>
  <si>
    <t>PRO-PPS-003</t>
  </si>
  <si>
    <t>PRO-SMI-003</t>
  </si>
  <si>
    <t>PRO-SMI-004</t>
  </si>
  <si>
    <t>PRO-SMI-005</t>
  </si>
  <si>
    <t>FOR-SMI-002</t>
  </si>
  <si>
    <t>PRO-POP-001</t>
  </si>
  <si>
    <t>voir FIP-PPS-001</t>
  </si>
  <si>
    <t>Planning des Revues de Processus</t>
  </si>
  <si>
    <t>PRO-DOC-001</t>
  </si>
  <si>
    <t>A valider (dates) + remettre en forme</t>
  </si>
  <si>
    <t>PRO-DOC-002</t>
  </si>
  <si>
    <t>Documentary Archiving Procedure ASO</t>
  </si>
  <si>
    <t>Plan de progrès</t>
  </si>
  <si>
    <t>Planification SMI</t>
  </si>
  <si>
    <t>Référence</t>
  </si>
  <si>
    <t>PRO-ACO-001</t>
  </si>
  <si>
    <t>FOR-RHS-012</t>
  </si>
  <si>
    <t>PRO-PPS-001</t>
  </si>
  <si>
    <t>Fiche marge</t>
  </si>
  <si>
    <t>FOR-PAT-007</t>
  </si>
  <si>
    <t>FOR-PAT-008</t>
  </si>
  <si>
    <t>Procédure DDM AT</t>
  </si>
  <si>
    <t>Fiche ouverture de compte</t>
  </si>
  <si>
    <t>FOR-AFI-001</t>
  </si>
  <si>
    <t>Administratif et Financier</t>
  </si>
  <si>
    <t>Go-noGo</t>
  </si>
  <si>
    <t>PRO-PPS-005</t>
  </si>
  <si>
    <t>Prospection</t>
  </si>
  <si>
    <t>PRO-PAT-002</t>
  </si>
  <si>
    <t>FOR-PPS-002</t>
  </si>
  <si>
    <t>Analyse des types de risques IQP 1 à 5</t>
  </si>
  <si>
    <t>FOR-AFI-002</t>
  </si>
  <si>
    <t>FOR-PPS-003</t>
  </si>
  <si>
    <t>FOR-PPS-004</t>
  </si>
  <si>
    <t>FOR-PPS-005</t>
  </si>
  <si>
    <t>FOR-PPS-006</t>
  </si>
  <si>
    <t>Fiche Perturbation Projet</t>
  </si>
  <si>
    <t>Plan de Gestion de Projet (PGP)</t>
  </si>
  <si>
    <t>Plan de Gestion de la Configuration (PGC)</t>
  </si>
  <si>
    <t>Plan d’Assurance Qualité</t>
  </si>
  <si>
    <t>PRO-PPS-004</t>
  </si>
  <si>
    <t>Visibilité</t>
  </si>
  <si>
    <t>Restreinte</t>
  </si>
  <si>
    <t>Entretien d'Intégration</t>
  </si>
  <si>
    <t>Evaluation Candidat</t>
  </si>
  <si>
    <t>FOR-RHI-001</t>
  </si>
  <si>
    <t>Livret d'accueil RP consultants</t>
  </si>
  <si>
    <t>Fiches Pratiques sur le travail de nuit ASIR</t>
  </si>
  <si>
    <t>Demande Habilitation Défense</t>
  </si>
  <si>
    <t>Travail de nuit ASIR</t>
  </si>
  <si>
    <t>Montée de version</t>
  </si>
  <si>
    <t>PRO-RHI-003</t>
  </si>
  <si>
    <t>Programme RSI</t>
  </si>
  <si>
    <t>PRO-GRI-003</t>
  </si>
  <si>
    <t>PRO-GRI-004</t>
  </si>
  <si>
    <t>PRO-GRI-005</t>
  </si>
  <si>
    <t>Contrôle Des Exportations</t>
  </si>
  <si>
    <t>FOR-GRI-001</t>
  </si>
  <si>
    <t>FOR-GRI-002</t>
  </si>
  <si>
    <t>FOR-AIR-004</t>
  </si>
  <si>
    <t>FOR-AIR-005</t>
  </si>
  <si>
    <t>Rapport d'audit interne MASE</t>
  </si>
  <si>
    <t>Rapport d'audit interne CEFRI</t>
  </si>
  <si>
    <t>QSSE</t>
  </si>
  <si>
    <t>PRO-GRI-006</t>
  </si>
  <si>
    <t>PRO-GRI-007</t>
  </si>
  <si>
    <t>PRO-GRI-008</t>
  </si>
  <si>
    <t>PRO-GRI-009</t>
  </si>
  <si>
    <t>PRO-RHS-003</t>
  </si>
  <si>
    <t>Gestion du système de Management de la Radioprotection</t>
  </si>
  <si>
    <t>FOR-GRI-003</t>
  </si>
  <si>
    <t>FOR-GRI-004</t>
  </si>
  <si>
    <t xml:space="preserve">Fiche d'Exposition </t>
  </si>
  <si>
    <t>Attestation d'exposition sous rayonnements ionisants</t>
  </si>
  <si>
    <t>Gestion des visites médicales</t>
  </si>
  <si>
    <t>FOR-GRI-005</t>
  </si>
  <si>
    <t>Remontée d'Incident</t>
  </si>
  <si>
    <t>FOR-GRI-006</t>
  </si>
  <si>
    <t>FOR-GRI-007</t>
  </si>
  <si>
    <t>Document Unique</t>
  </si>
  <si>
    <t>Ergonomie au travail</t>
  </si>
  <si>
    <t>Gestion des locaux</t>
  </si>
  <si>
    <t>Sécurité Incendie</t>
  </si>
  <si>
    <t>PRO-MGX-002</t>
  </si>
  <si>
    <t>PRO-MGX-003</t>
  </si>
  <si>
    <t>FOR-MGX-001</t>
  </si>
  <si>
    <t>FOR-MGX-002</t>
  </si>
  <si>
    <t>PRO-MGX-004</t>
  </si>
  <si>
    <t>Gestion des déchets</t>
  </si>
  <si>
    <t>A valider</t>
  </si>
  <si>
    <t>FOR-GRI-008</t>
  </si>
  <si>
    <t>FOR-GRI-009</t>
  </si>
  <si>
    <t>Suivi des Intervenants travaillant sous Rayonnements Ionisants</t>
  </si>
  <si>
    <t>Autorisation de travail sous Rayonnements Ionisants</t>
  </si>
  <si>
    <t>FOR-MGX-003</t>
  </si>
  <si>
    <t>Inspection des Locaux</t>
  </si>
  <si>
    <t>Compte rendu d'évacuation</t>
  </si>
  <si>
    <t>Conformité règlementaire</t>
  </si>
  <si>
    <t>FOR-SMI-004</t>
  </si>
  <si>
    <t>Rapport d'audit interne</t>
  </si>
  <si>
    <t>FOR-GRI-010</t>
  </si>
  <si>
    <t>Support de Causerie</t>
  </si>
  <si>
    <t>FOR-GRI-011</t>
  </si>
  <si>
    <t>Flash Accident/Presqu'accident/Incident</t>
  </si>
  <si>
    <t>FOR-GRI-012</t>
  </si>
  <si>
    <t>Communication CDE</t>
  </si>
  <si>
    <t>Communication PdP</t>
  </si>
  <si>
    <t>FOR-GRI-013</t>
  </si>
  <si>
    <t>FOR-GRI-014</t>
  </si>
  <si>
    <t>Audit de prévention des risques</t>
  </si>
  <si>
    <t>Technology Control Plan</t>
  </si>
  <si>
    <t>MI</t>
  </si>
  <si>
    <t xml:space="preserve">Communication </t>
  </si>
  <si>
    <t>Processus Concerné</t>
  </si>
  <si>
    <t>Manuel Radio Protection</t>
  </si>
  <si>
    <t>Formation</t>
  </si>
  <si>
    <t>INTRANET</t>
  </si>
  <si>
    <t>MGX</t>
  </si>
  <si>
    <t>GRI</t>
  </si>
  <si>
    <t>ACO</t>
  </si>
  <si>
    <t>Gestion des Equipements de Protection et du matériel</t>
  </si>
  <si>
    <t>Intralten</t>
  </si>
  <si>
    <t>FOR-RHM-001</t>
  </si>
  <si>
    <t>PRO-RHS-004</t>
  </si>
  <si>
    <t>FOR-RHI-002</t>
  </si>
  <si>
    <t>FOR-RHI-003</t>
  </si>
  <si>
    <t>POP</t>
  </si>
  <si>
    <t>N</t>
  </si>
  <si>
    <t>A</t>
  </si>
  <si>
    <t>pas de date</t>
  </si>
  <si>
    <t>SMI</t>
  </si>
  <si>
    <t>PAT</t>
  </si>
  <si>
    <t>PPS</t>
  </si>
  <si>
    <t>RHI</t>
  </si>
  <si>
    <t>RHS</t>
  </si>
  <si>
    <t xml:space="preserve">Date Validation </t>
  </si>
  <si>
    <t>Version A</t>
  </si>
  <si>
    <t xml:space="preserve">Manuel Qualité - Partie Messure de Satisfaction Client </t>
  </si>
  <si>
    <t>Programme d'audit système de management de la qualité</t>
  </si>
  <si>
    <t>Liste des auditeurs qualifiés</t>
  </si>
  <si>
    <t xml:space="preserve">Rapport d'audit </t>
  </si>
  <si>
    <t>Liste du personnel affecté aux travaux sous rayonnements ionisants</t>
  </si>
  <si>
    <t>AFI</t>
  </si>
  <si>
    <t>COM</t>
  </si>
  <si>
    <t>ACH</t>
  </si>
  <si>
    <t>RHM</t>
  </si>
  <si>
    <t xml:space="preserve">Date Refonte / 1ère Version </t>
  </si>
  <si>
    <t xml:space="preserve">Revue de processus </t>
  </si>
  <si>
    <t>FOR-DOC-004</t>
  </si>
  <si>
    <t>Modèle Bordereau de Diffusion des plans de Prévention des Risques</t>
  </si>
  <si>
    <t>Revue-processus</t>
  </si>
  <si>
    <t xml:space="preserve">Candidature à la mobilité interne </t>
  </si>
  <si>
    <t>FOR-PPS-007</t>
  </si>
  <si>
    <t xml:space="preserve">Revue de 1er article </t>
  </si>
  <si>
    <t>SIG</t>
  </si>
  <si>
    <t>FOR-RHS-013</t>
  </si>
  <si>
    <t>Modèle de feuille de présence</t>
  </si>
  <si>
    <t xml:space="preserve">Manuel Qualité - Partie SIG </t>
  </si>
  <si>
    <t>N/A</t>
  </si>
  <si>
    <t>Manuel Sécurité/ Mase</t>
  </si>
  <si>
    <t>FOR-SMI-005</t>
  </si>
  <si>
    <t>Conformité du SMI</t>
  </si>
  <si>
    <t>Création</t>
  </si>
  <si>
    <t>Créé</t>
  </si>
  <si>
    <t>Repris</t>
  </si>
  <si>
    <t>Reprise de PRO-SMI-005 Conformité SMQ</t>
  </si>
  <si>
    <t>A reprendre</t>
  </si>
  <si>
    <t>Retravaillé</t>
  </si>
  <si>
    <t>Voir PRO-GRI-006</t>
  </si>
  <si>
    <t>FOR-GRI-015</t>
  </si>
  <si>
    <t>Suivi Dosimétrique des Collaborateurs</t>
  </si>
  <si>
    <t>FOR-GRI-016</t>
  </si>
  <si>
    <t>FOR-GRI-017</t>
  </si>
  <si>
    <t>Document passé en FOR-SMI-005</t>
  </si>
  <si>
    <t>FOR-GRI-018</t>
  </si>
  <si>
    <t>Formulaire visite technique bâtiment</t>
  </si>
  <si>
    <t>FOR-AIR-006</t>
  </si>
  <si>
    <t>PRO-ACH-001</t>
  </si>
  <si>
    <t>Mauvaise date de validation 06/04/2011 au lieu de 26/04/2011</t>
  </si>
  <si>
    <t xml:space="preserve">Programme RSI </t>
  </si>
  <si>
    <t>Fiche de création ou modification d'un fournisseur</t>
  </si>
  <si>
    <t>Gestion des accidents et incidents</t>
  </si>
  <si>
    <t>Suivi de Projet</t>
  </si>
  <si>
    <t>Aide à la rédaction du Suivi de Projet</t>
  </si>
  <si>
    <t>stand by</t>
  </si>
  <si>
    <t>FOR-SMI-006</t>
  </si>
  <si>
    <t>FOR-GRI-019</t>
  </si>
  <si>
    <t>Plan Particulier de Sécurité et de Protection de la Santé</t>
  </si>
  <si>
    <t>/</t>
  </si>
  <si>
    <t xml:space="preserve">Politique de Radioprotection </t>
  </si>
  <si>
    <t>Politique ACDD</t>
  </si>
  <si>
    <t xml:space="preserve">Politique Qualité </t>
  </si>
  <si>
    <t>FOR-GRI-020</t>
  </si>
  <si>
    <t>Intégration d'un nouvel intervenant sous rayonnements ionisants - MANAGER</t>
  </si>
  <si>
    <t>Intégration d'un nouvel intervenant sous rayonnements ionisants - Gestionnaire RH</t>
  </si>
  <si>
    <t xml:space="preserve">Intégration d'un nouvel intervenant sous rayonnements ionisants - Ingénieur </t>
  </si>
  <si>
    <t>FOR-GRI-021</t>
  </si>
  <si>
    <t>PRO-GRI-010</t>
  </si>
  <si>
    <t>Sélection et Compétences des intervenants sous rayonnements ionisants</t>
  </si>
  <si>
    <t>PRO-ACH-002</t>
  </si>
  <si>
    <t>Evaluation des fournisseurs et sous-traitants</t>
  </si>
  <si>
    <t>FOR-ACH-001</t>
  </si>
  <si>
    <t>FOR-ACH-002</t>
  </si>
  <si>
    <t>FOR-ACH-003</t>
  </si>
  <si>
    <t>FOR-ACH-004</t>
  </si>
  <si>
    <t>FOR-ACH-005</t>
  </si>
  <si>
    <t>Analyse Réponses à Appel d'Offre</t>
  </si>
  <si>
    <t>Appel d'Offres ALTEN - Cahier des Charges</t>
  </si>
  <si>
    <t>Appel d'Offres ALTEN - Formulaire de réponse</t>
  </si>
  <si>
    <t>Sélection des fournisseurs</t>
  </si>
  <si>
    <t>FOR-PAT-009</t>
  </si>
  <si>
    <t xml:space="preserve">Modèle de Proposition Technique et Commerciale (EDF) </t>
  </si>
  <si>
    <t>Modèle de Proposition Technique et Commerciale</t>
  </si>
  <si>
    <t>Feuille d’évaluation de module de formation</t>
  </si>
  <si>
    <t>FOR-GRI-022</t>
  </si>
  <si>
    <t>Analyse des risques et évaluation de dose préalable</t>
  </si>
  <si>
    <t xml:space="preserve">Suivi des évaluations préalables de doses </t>
  </si>
  <si>
    <t>FOR-GRI-023</t>
  </si>
  <si>
    <t>Check-List de prestation (EDF)(FOR-PAT-003)</t>
  </si>
  <si>
    <t xml:space="preserve">Check-List de prestation Nucléaire </t>
  </si>
  <si>
    <t>FOR-GRI-024</t>
  </si>
  <si>
    <t>Note interne d'information radioprotection</t>
  </si>
  <si>
    <t>FOR-GRI-025</t>
  </si>
  <si>
    <t>Analyse d'accident</t>
  </si>
  <si>
    <t>Etat des accidents</t>
  </si>
  <si>
    <r>
      <t>Revue de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article </t>
    </r>
  </si>
  <si>
    <t>Charte Développement Durable EDF</t>
  </si>
  <si>
    <t xml:space="preserve">Initialement prévue pour EDF/UTO mais ne devrait pas faire l'objet d'un CR spécifique </t>
  </si>
  <si>
    <t>Séc</t>
  </si>
  <si>
    <t>FOR-RHS-014</t>
  </si>
  <si>
    <t>Suivi des formations, recyclages et habilitations</t>
  </si>
  <si>
    <t>FOR-GRI-026</t>
  </si>
  <si>
    <t>Fiche d'Exposition aux agents chimiques et CMR</t>
  </si>
  <si>
    <t>EXT-EDF-001</t>
  </si>
  <si>
    <t>FOR-GRI-027</t>
  </si>
  <si>
    <t xml:space="preserve">Clôture de projet </t>
  </si>
  <si>
    <t>Gestion opérationnelle des intervenants sous RI</t>
  </si>
  <si>
    <t>FOR-GRI-028</t>
  </si>
  <si>
    <t>Mode Opératoire de Prévention de Risques</t>
  </si>
  <si>
    <t>à faire</t>
  </si>
  <si>
    <t>PRO-GRI-011</t>
  </si>
  <si>
    <t>Titre d'Habilitation Electrique  Interne</t>
  </si>
  <si>
    <t xml:space="preserve">Livret d'accueil Santé Sécurité &amp; Environnement </t>
  </si>
  <si>
    <t xml:space="preserve">Crée </t>
  </si>
  <si>
    <t>FOR-GRI-029</t>
  </si>
  <si>
    <t xml:space="preserve">Quizz Santé Sécurité &amp; Environnement </t>
  </si>
  <si>
    <t>Gestion des Plans de Prévention et PPSPS</t>
  </si>
  <si>
    <t>EXT-EDF-002</t>
  </si>
  <si>
    <t>EXT-EDF-003</t>
  </si>
  <si>
    <t>NTAQ-07-0403</t>
  </si>
  <si>
    <t>NT_85-114</t>
  </si>
  <si>
    <t>Bilan Annuel ALTEN SA</t>
  </si>
  <si>
    <t>Bilan Annuel Consultant ALTEN SA</t>
  </si>
  <si>
    <t>Bilan Annuel Consultant ALTEN SIR</t>
  </si>
  <si>
    <t>Bilan Annuel ALTEN SIR</t>
  </si>
  <si>
    <t xml:space="preserve">Formulaire de demande de Personnel Fonctions Support </t>
  </si>
  <si>
    <t>FOR-GRI-030</t>
  </si>
  <si>
    <t>Reprise</t>
  </si>
  <si>
    <t>Livret d'Accueil Radioprotection</t>
  </si>
  <si>
    <t>Plan de Prévention type ALTEN</t>
  </si>
  <si>
    <t>FIP-RHI-002</t>
  </si>
  <si>
    <t>Gestion RH Ingénieurs - Recrutement</t>
  </si>
  <si>
    <t>Gestion RH Ingénieurs - Développement</t>
  </si>
  <si>
    <t>DT ALTEN 2011</t>
  </si>
  <si>
    <t>FOR-RHS-015</t>
  </si>
  <si>
    <t>FOR-RHS-016</t>
  </si>
  <si>
    <t xml:space="preserve">Système d'information </t>
  </si>
  <si>
    <t>Document passé en FOR-SMI-006</t>
  </si>
  <si>
    <t>FOR-RHM-002</t>
  </si>
  <si>
    <t>Fiche d’évaluation candidat</t>
  </si>
  <si>
    <t>conformité SMI</t>
  </si>
  <si>
    <t>Document regroupé avec la FIP-ACH</t>
  </si>
  <si>
    <t>Engagement ACDD</t>
  </si>
  <si>
    <t>libre</t>
  </si>
  <si>
    <t>FOR-PAT-010</t>
  </si>
  <si>
    <t>Suivi projet ASO</t>
  </si>
  <si>
    <t>FOR-RHS-018</t>
  </si>
  <si>
    <t>Formulaire de demande d'apprenti</t>
  </si>
  <si>
    <t>FOR-PAT-011</t>
  </si>
  <si>
    <t>Cloture de Projet ASO</t>
  </si>
  <si>
    <t>FOR-SMI-007</t>
  </si>
  <si>
    <t>Pilotage des processus</t>
  </si>
  <si>
    <t>Liste des documents du SMI</t>
  </si>
  <si>
    <t>FOR-DOC-005</t>
  </si>
  <si>
    <t>Modèle Bordereau de Diffusion des PdP des Risques</t>
  </si>
  <si>
    <t>Passé en FOR-GRI</t>
  </si>
  <si>
    <t>Fiche évaluation de prestation ou de matériel</t>
  </si>
  <si>
    <t>FOR-MGX-004</t>
  </si>
  <si>
    <t>FOR-MGX-005</t>
  </si>
  <si>
    <t>FOR-MGX-006</t>
  </si>
  <si>
    <t>FOR-MGX-007</t>
  </si>
  <si>
    <t>FOR-MGX-008</t>
  </si>
  <si>
    <t>FOR-MGX-009</t>
  </si>
  <si>
    <t>FOR-MGX-010</t>
  </si>
  <si>
    <t>FOR-MGX-011</t>
  </si>
  <si>
    <t>PRO-MGX-005</t>
  </si>
  <si>
    <t>PRO-MGX-006</t>
  </si>
  <si>
    <t>PRO-MGX-007</t>
  </si>
  <si>
    <t>Gestion des projets</t>
  </si>
  <si>
    <t>Exploitation des infrastructures</t>
  </si>
  <si>
    <t>FOR-ACH-006</t>
  </si>
  <si>
    <t>Fiche de renseignement fournisseurs</t>
  </si>
  <si>
    <t>FOR-ACH-007</t>
  </si>
  <si>
    <t>Registre fournisseurs ASO</t>
  </si>
  <si>
    <t>FOR-ACH-008</t>
  </si>
  <si>
    <t>Demande d'Achat</t>
  </si>
  <si>
    <t>FOR-DOC-006</t>
  </si>
  <si>
    <t>Modèle de procédure (UK)</t>
  </si>
  <si>
    <t>Document Classification Scheme</t>
  </si>
  <si>
    <t>Evaluation de la formation</t>
  </si>
  <si>
    <t>PRO-MGX-008</t>
  </si>
  <si>
    <t>PRO-MGX-009</t>
  </si>
  <si>
    <t>PRO-MGX-010</t>
  </si>
  <si>
    <t>PRO-MGX-011</t>
  </si>
  <si>
    <t>PRO-MGX-012</t>
  </si>
  <si>
    <t>PRO-MGX-013</t>
  </si>
  <si>
    <t>PRO-MGX-014</t>
  </si>
  <si>
    <t>FOR-MGX-012</t>
  </si>
  <si>
    <t>FOR-MGX-013</t>
  </si>
  <si>
    <t>FOR-MGX-014</t>
  </si>
  <si>
    <t>FOR-MGX-015</t>
  </si>
  <si>
    <t>FOR-MGX-016</t>
  </si>
  <si>
    <t>FOR-MGX-017</t>
  </si>
  <si>
    <t>FOR-MGX-018</t>
  </si>
  <si>
    <t>FOR-MGX-019</t>
  </si>
  <si>
    <t>FOR-MGX-020</t>
  </si>
  <si>
    <t>FOR-MGX-021</t>
  </si>
  <si>
    <t>FOR-MGX-022</t>
  </si>
  <si>
    <t>FOR-MGX-023</t>
  </si>
  <si>
    <t>FOR-MGX-024</t>
  </si>
  <si>
    <t>FOR-MGX-025</t>
  </si>
  <si>
    <t>FOR-MGX-026</t>
  </si>
  <si>
    <t>FOR-MGX-027</t>
  </si>
  <si>
    <t>FOR-MGX-028</t>
  </si>
  <si>
    <t>FOR-MGX-029</t>
  </si>
  <si>
    <t>FOR-MGX-030</t>
  </si>
  <si>
    <t>FOR-MGX-031</t>
  </si>
  <si>
    <t>FOR-MGX-032</t>
  </si>
  <si>
    <t>FOR-MGX-033</t>
  </si>
  <si>
    <t>FOR-MGX-034</t>
  </si>
  <si>
    <t>FOR-MGX-035</t>
  </si>
  <si>
    <t>FOR-MGX-036</t>
  </si>
  <si>
    <t>FOR-MGX-037</t>
  </si>
  <si>
    <t>FOR-MGX-038</t>
  </si>
  <si>
    <t>FOR-MGX-039</t>
  </si>
  <si>
    <t>FOR-MGX-040</t>
  </si>
  <si>
    <t>FOR-MGX-041</t>
  </si>
  <si>
    <t>FOR-MGX-042</t>
  </si>
  <si>
    <t>FOR-MGX-043</t>
  </si>
  <si>
    <t>FOR-MGX-044</t>
  </si>
  <si>
    <t>FOR-MGX-045</t>
  </si>
  <si>
    <t>FOR-MGX-046</t>
  </si>
  <si>
    <t>FOR-MGX-047</t>
  </si>
  <si>
    <t>FOR-MGX-048</t>
  </si>
  <si>
    <t>FOR-MGX-049</t>
  </si>
  <si>
    <t>FOR-MGX-050</t>
  </si>
  <si>
    <t>FOR-MGX-051</t>
  </si>
  <si>
    <t>FOR-MGX-052</t>
  </si>
  <si>
    <t>FOR-MGX-053</t>
  </si>
  <si>
    <t>FOR-MGX-054</t>
  </si>
  <si>
    <t>FOR-MGX-055</t>
  </si>
  <si>
    <t>FOR-MGX-056</t>
  </si>
  <si>
    <t>[VGX] Gestion des déplacements</t>
  </si>
  <si>
    <t>[VGX] Créer une Demande de Déplacement</t>
  </si>
  <si>
    <t>[VGX] Politique voyages</t>
  </si>
  <si>
    <t>[VGX] Gestion des LMD</t>
  </si>
  <si>
    <t>[VGX] Gestion des LLD</t>
  </si>
  <si>
    <t>[VGX] CPE - Conditions Générales</t>
  </si>
  <si>
    <t>[VGX] Gestion du CPE</t>
  </si>
  <si>
    <t>Achats Moyens Généraux</t>
  </si>
  <si>
    <t>Formulaire de demande de surface</t>
  </si>
  <si>
    <t>Business Case Immobilier</t>
  </si>
  <si>
    <t>Ouvrir un Compteur Electrique</t>
  </si>
  <si>
    <t>CdC Aménagement Site</t>
  </si>
  <si>
    <t>Formulaire Demande Mobilier et Accessoires</t>
  </si>
  <si>
    <t>CdC pour consultation Ménage</t>
  </si>
  <si>
    <t>Matrice Déménagement</t>
  </si>
  <si>
    <t>Communication Déménagement</t>
  </si>
  <si>
    <t>Demande de restitution DG</t>
  </si>
  <si>
    <t>Archivage de documents BB</t>
  </si>
  <si>
    <t>Archivage de documents SO</t>
  </si>
  <si>
    <t>Envoi et suivi d'un UPS</t>
  </si>
  <si>
    <t>Gestion du courrier</t>
  </si>
  <si>
    <t>Plateaux repas - Alten SA et SIR</t>
  </si>
  <si>
    <t>Commande de Coursier</t>
  </si>
  <si>
    <t>Audit Ménage</t>
  </si>
  <si>
    <t>Retro planning Déménagement Structurel</t>
  </si>
  <si>
    <t>Relance Manager</t>
  </si>
  <si>
    <t>Standards d'accueil</t>
  </si>
  <si>
    <t>Standards téléphoniques</t>
  </si>
  <si>
    <t>Affectation et suivi des places de parking</t>
  </si>
  <si>
    <t xml:space="preserve">Guide simplifié d’utilisation de l’application : ONGUARD  </t>
  </si>
  <si>
    <t>Manuel d'utilisation EZV</t>
  </si>
  <si>
    <t xml:space="preserve">Audit d’Exploitation Courante </t>
  </si>
  <si>
    <t>Who is Who?</t>
  </si>
  <si>
    <t>[VGX] Profil voyageur (VF)</t>
  </si>
  <si>
    <t>[VGX] Profil voyageur (EV)</t>
  </si>
  <si>
    <t>[VGX] CPE - Bon de Commande</t>
  </si>
  <si>
    <t>CdC Sécurisation site</t>
  </si>
  <si>
    <t>Guide d'utilisation Sharepoint Accueil BB</t>
  </si>
  <si>
    <t>Surveillance du Contrôle d'accès et Vidéosurveillance BB</t>
  </si>
  <si>
    <t>Achat mobilier de bureau</t>
  </si>
  <si>
    <t>Achat café - Capsule Café</t>
  </si>
  <si>
    <t>Achat fournitures de bureau</t>
  </si>
  <si>
    <t>Achat cartes de visites BB-EZV v2</t>
  </si>
  <si>
    <t>Achats cartes de visite</t>
  </si>
  <si>
    <t>Achat tampon personnalisable</t>
  </si>
  <si>
    <t>Achat Moto taxi</t>
  </si>
  <si>
    <t>ACHATS-BB-EZV-MACRO -CARTES DE VISITE-V2</t>
  </si>
  <si>
    <t>Achat Mailing</t>
  </si>
  <si>
    <t>Achat publipostage ESKER v2</t>
  </si>
  <si>
    <t>Achat Papier à entête</t>
  </si>
  <si>
    <t>Achat Papier blanc - BB</t>
  </si>
  <si>
    <t>Achat Plantes</t>
  </si>
  <si>
    <t>Achat Hors BB - Trame carte de visite</t>
  </si>
  <si>
    <t>Achat Hors BB - Matrice SGX - Bon de commande Tampons encreurs</t>
  </si>
  <si>
    <t>Référencement d'un nouveau fournisseur</t>
  </si>
  <si>
    <t>Note d'informations aux fournisseurs</t>
  </si>
  <si>
    <t>Demande de création d'une commande</t>
  </si>
  <si>
    <t>Sharepoint MGX</t>
  </si>
  <si>
    <t>SSE</t>
  </si>
  <si>
    <t>FOR-COM-001</t>
  </si>
  <si>
    <t>FOR-COM-002</t>
  </si>
  <si>
    <t>Affiche tri selectif</t>
  </si>
  <si>
    <t>Autocollants poubelles tri selectif</t>
  </si>
  <si>
    <r>
      <rPr>
        <i/>
        <sz val="10"/>
        <rFont val="Arial"/>
        <family val="2"/>
      </rPr>
      <t>DRP</t>
    </r>
    <r>
      <rPr>
        <sz val="10"/>
        <rFont val="Arial"/>
        <family val="2"/>
      </rPr>
      <t xml:space="preserve"> : Activation/Désactivation de badges d’accès aux locaux</t>
    </r>
  </si>
  <si>
    <r>
      <rPr>
        <i/>
        <sz val="10"/>
        <rFont val="Arial"/>
        <family val="2"/>
      </rPr>
      <t>DRP</t>
    </r>
    <r>
      <rPr>
        <sz val="10"/>
        <rFont val="Arial"/>
        <family val="2"/>
      </rPr>
      <t xml:space="preserve"> : Activation/Désactivation physique du contrôle d’accès aux locaux</t>
    </r>
  </si>
  <si>
    <r>
      <rPr>
        <i/>
        <sz val="10"/>
        <rFont val="Arial"/>
        <family val="2"/>
      </rPr>
      <t>DRP</t>
    </r>
    <r>
      <rPr>
        <sz val="10"/>
        <rFont val="Arial"/>
        <family val="2"/>
      </rPr>
      <t xml:space="preserve"> : Visualisation des systèmes de vidéo protection de Boulogne</t>
    </r>
  </si>
  <si>
    <t>[VGX] Formulaire de demande de LMD / LLD</t>
  </si>
  <si>
    <t>FOR-MNC-001</t>
  </si>
  <si>
    <t>Fiche de non-conformité - DAC</t>
  </si>
  <si>
    <t>Titre d'Habilitation (modèle)</t>
  </si>
  <si>
    <t>FOR-SIG-001</t>
  </si>
  <si>
    <t>Charte Informatique ALTEN SA</t>
  </si>
  <si>
    <t>FOR-GRI-031</t>
  </si>
  <si>
    <t>Fiche Pénibilité</t>
  </si>
  <si>
    <t>FOR-GRI-032</t>
  </si>
  <si>
    <t>Facteurs de Risques - Seuils de pénibilité</t>
  </si>
  <si>
    <t>Programme de prévention radioprotection</t>
  </si>
  <si>
    <t>DAC et Tâches sur SharePoint</t>
  </si>
  <si>
    <t>FIP-RHS-002</t>
  </si>
  <si>
    <t>PRO-GRI-012</t>
  </si>
  <si>
    <t>Dispositif d'alerte professionnelle lié au code éthique</t>
  </si>
  <si>
    <t>FOR-GRI-033</t>
  </si>
  <si>
    <t>Alerte professionnelle</t>
  </si>
  <si>
    <t>En attente</t>
  </si>
  <si>
    <t>PRO-GRI-013</t>
  </si>
  <si>
    <t>Pénibilité au travail</t>
  </si>
  <si>
    <t>FOR-GRI-034</t>
  </si>
  <si>
    <t>FOR-GRI-035</t>
  </si>
  <si>
    <t>FOR-GRI-036</t>
  </si>
  <si>
    <t>FOR-GRI-037</t>
  </si>
  <si>
    <t>Charte HSE</t>
  </si>
  <si>
    <t>Check-list intégration HSE</t>
  </si>
  <si>
    <t>QCM MASE Nouvel embauché vierge</t>
  </si>
  <si>
    <t>Procédure simplifiée mission HSE</t>
  </si>
  <si>
    <t>Gestion des STT</t>
  </si>
  <si>
    <t>PRO-AFI-001</t>
  </si>
  <si>
    <t>FOR-GRI-038</t>
  </si>
  <si>
    <t>Annexe risques pour OM</t>
  </si>
  <si>
    <t>FOR-COM-003</t>
  </si>
  <si>
    <t>FAQ Développement Durable</t>
  </si>
  <si>
    <t>Communication à la DDCC uniquement</t>
  </si>
  <si>
    <t>Anciennement FOR-SMI-006 Check-list Manager.</t>
  </si>
  <si>
    <t>CR de Revue de Direction</t>
  </si>
  <si>
    <t>FOR-ACO-001</t>
  </si>
  <si>
    <t>FOR-MGX-057</t>
  </si>
  <si>
    <t>Registre de suivi des déchets</t>
  </si>
  <si>
    <t>Manuel de Management SSE ALTEN Provence</t>
  </si>
  <si>
    <t>garder le support ?</t>
  </si>
  <si>
    <t>Fichier non créé</t>
  </si>
  <si>
    <t>Support à créer</t>
  </si>
  <si>
    <t>garder le support ? . Validé, prêt à être publier. En attente de la publication du livret SSE</t>
  </si>
  <si>
    <t>Formulaire EA 2012-2013</t>
  </si>
  <si>
    <t>spécifique : Alten Nord (v3)</t>
  </si>
  <si>
    <t>RdP : intégrer DD (passage en v4)</t>
  </si>
  <si>
    <t>v4 existe -&gt; intégration CMMI =&gt; à vérifier et valider.</t>
  </si>
  <si>
    <t>New version à récupérer qui prend en compte les exigences DD (à passer en v3)</t>
  </si>
  <si>
    <t>v3 en cours de modification</t>
  </si>
  <si>
    <t>FDE : modification ISO 14001</t>
  </si>
  <si>
    <t>FOR-SMI-008</t>
  </si>
  <si>
    <t>Matrice de conformité réglementaire environnement</t>
  </si>
  <si>
    <t>FDE : création ISO 14001</t>
  </si>
  <si>
    <t>"Plans de prévention" ; FDE : modification ISO 14001</t>
  </si>
  <si>
    <t>Intégrer les modalités de déclaration / "Prévention des actidents et incidents" ; FDE : modification ISO 14001</t>
  </si>
  <si>
    <t>FOR-COM-004</t>
  </si>
  <si>
    <t>CREATION ISO 14001</t>
  </si>
  <si>
    <t>Plan de communication ACDD</t>
  </si>
  <si>
    <t>Evaluation des risques (santé, sécurité, environnement et situations d'urgence)</t>
  </si>
  <si>
    <t>Evaluation de la conformité, veille Réglementaire, Normative et des Exigences Clients</t>
  </si>
  <si>
    <t>BCH / Attention : modifier les en-tête de page qui n'ont pas les bonnes références/versions du document.</t>
  </si>
  <si>
    <t>BCH : v3 en cours de validation DRA</t>
  </si>
  <si>
    <t>Gestion de sortie du matériel informatique bureautique</t>
  </si>
  <si>
    <t>PRO-SIG-004</t>
  </si>
  <si>
    <t>FOR-SIG-002</t>
  </si>
  <si>
    <t>Registre de suivi des déchets DSI</t>
  </si>
  <si>
    <r>
      <t xml:space="preserve">reprendre =&gt; </t>
    </r>
    <r>
      <rPr>
        <b/>
        <sz val="10"/>
        <color rgb="FFFF0000"/>
        <rFont val="Arial"/>
        <family val="2"/>
      </rPr>
      <t>voir avec APE / La procédure a été reprise pour autre chose que la délégation de pouvoir.</t>
    </r>
  </si>
  <si>
    <t>FOR_SAT_001 =&gt; n'existe plus!! (FOR_PAT_005 : suivi de projet)</t>
  </si>
  <si>
    <t>FOR-RHM-003</t>
  </si>
  <si>
    <t>CREATION</t>
  </si>
  <si>
    <t>FOR-GRI-039</t>
  </si>
  <si>
    <t>Création ISO 14001</t>
  </si>
  <si>
    <t>FOR-GRI-040</t>
  </si>
  <si>
    <t>A RETIRER ???</t>
  </si>
  <si>
    <t>PRO-SIG-001</t>
  </si>
  <si>
    <t>PRO-SIG-002</t>
  </si>
  <si>
    <t>PRO-SIG-003</t>
  </si>
  <si>
    <t>Gestion des Demandes</t>
  </si>
  <si>
    <t>Gestion des Incidents</t>
  </si>
  <si>
    <t>spécifique : Alten Nord (v2) -&gt; V4 pour tout ALTEN</t>
  </si>
  <si>
    <t>Emargement et Compte-rendu Causerie SSE</t>
  </si>
  <si>
    <t>PRO-SMI-006</t>
  </si>
  <si>
    <t>Gestion des indicateurs Développement Durable</t>
  </si>
  <si>
    <t>FOR-SMI-009</t>
  </si>
  <si>
    <t>Matrice de collecte des indicateurs Développement Durable</t>
  </si>
  <si>
    <t>Modification Titre pour distinguer avec la fiche indiv. Cc des managers</t>
  </si>
  <si>
    <t>FOR-RHI-004</t>
  </si>
  <si>
    <t>Evaluation RSI pour ingénieur</t>
  </si>
  <si>
    <t>Reporting Qualité Mensuel RSI</t>
  </si>
  <si>
    <r>
      <t xml:space="preserve">FDE : modification ISO 14001
</t>
    </r>
    <r>
      <rPr>
        <sz val="10"/>
        <rFont val="Arial"/>
        <family val="2"/>
      </rPr>
      <t>V20</t>
    </r>
  </si>
  <si>
    <t>FOR-ACH-009</t>
  </si>
  <si>
    <t>Formation Achats et Développement Durable</t>
  </si>
  <si>
    <t>Formation des acheteurs au Développement Durable</t>
  </si>
  <si>
    <t>FOR-MGX-058</t>
  </si>
  <si>
    <t>Formation Sensibilisation Déploiement ISO 14001</t>
  </si>
  <si>
    <t>1502/2013</t>
  </si>
  <si>
    <t>Rép. ACDD</t>
  </si>
  <si>
    <t>v8 : révision annuelle (classification C1 + diffusion intranet)</t>
  </si>
  <si>
    <t>PRO-SIG-005</t>
  </si>
  <si>
    <t>BCH : actuellement spécifique ASO</t>
  </si>
  <si>
    <t>PRO-SIG-006</t>
  </si>
  <si>
    <t>PRO-SIG-007</t>
  </si>
  <si>
    <t>FOR-SIG-003</t>
  </si>
  <si>
    <t>Stress Sheet</t>
  </si>
  <si>
    <t>PRO-SIG-008</t>
  </si>
  <si>
    <t>Evaluation Fournisseurs Moyens Généraux</t>
  </si>
  <si>
    <r>
      <t xml:space="preserve">CREATION </t>
    </r>
    <r>
      <rPr>
        <sz val="10"/>
        <color rgb="FFFF0000"/>
        <rFont val="Arial"/>
        <family val="2"/>
      </rPr>
      <t>(référencée dans la FIP et dans la PRO-ACH-002</t>
    </r>
    <r>
      <rPr>
        <sz val="10"/>
        <color rgb="FF0070C0"/>
        <rFont val="Arial"/>
        <family val="2"/>
      </rPr>
      <t>)</t>
    </r>
  </si>
  <si>
    <t>FOR-ACH-010</t>
  </si>
  <si>
    <t>Outage Procedure</t>
  </si>
  <si>
    <t>DRP - Crisis management plan</t>
  </si>
  <si>
    <t>IT link outage Procedure</t>
  </si>
  <si>
    <t>(v2 mise ne ligne le 26/04/12)</t>
  </si>
  <si>
    <t>(v1 mise en ligne le 20/06/12 / v4 selon ASO…?)</t>
  </si>
  <si>
    <t>Intégration et référencement dans le SMI ALTEN</t>
  </si>
  <si>
    <t>CREATION en 2011</t>
  </si>
  <si>
    <t>CREATION en 2011 (v2 selon ASO -&gt; v1 côté ACDD ?)</t>
  </si>
  <si>
    <t>Gestion des Actifs Informatiques</t>
  </si>
  <si>
    <t>CR Entretien de carrière</t>
  </si>
  <si>
    <t>FDE : modifié pour ISO 14001</t>
  </si>
  <si>
    <t>Programme de prévention SSE</t>
  </si>
  <si>
    <t>Programme de management environnemental</t>
  </si>
  <si>
    <t>22/0/2013</t>
  </si>
  <si>
    <t>Registre de suivi des déchets GALI</t>
  </si>
  <si>
    <t>Communication et Sensibilisation Santé, Sécurité et Environnement</t>
  </si>
  <si>
    <t>FOR-RHI-005</t>
  </si>
  <si>
    <t>Bilan d'Intégration</t>
  </si>
  <si>
    <t>référencement SMI</t>
  </si>
  <si>
    <t>Fiche Modification de Salaire - Groupe</t>
  </si>
  <si>
    <t>passage sous VISEX - document supprimé)</t>
  </si>
  <si>
    <t>???</t>
  </si>
  <si>
    <t>PRO-SIG-009</t>
  </si>
  <si>
    <t>PRO-SIG-010</t>
  </si>
  <si>
    <t>PRO-SIG-011</t>
  </si>
  <si>
    <t>PRO-SIG-012</t>
  </si>
  <si>
    <t>PRO-SIG-013</t>
  </si>
  <si>
    <t>PRO-SIG-014</t>
  </si>
  <si>
    <t>PRO-SIG-015</t>
  </si>
  <si>
    <t>PRO-SIG-016</t>
  </si>
  <si>
    <t>PRO-SIG-017</t>
  </si>
  <si>
    <t>PRO-SIG-018</t>
  </si>
  <si>
    <t>PRO-SIG-019</t>
  </si>
  <si>
    <t>PRO-SIG-020</t>
  </si>
  <si>
    <t>PRO-SIG-021</t>
  </si>
  <si>
    <t>PRO-SIG-022</t>
  </si>
  <si>
    <t>PRO-SIG-023</t>
  </si>
  <si>
    <t>PRO-SIG-024</t>
  </si>
  <si>
    <t>Fournir une prestation en IQP 1 &amp; 2</t>
  </si>
  <si>
    <t>FOR-ACO-002</t>
  </si>
  <si>
    <t>FOR-GRI-041</t>
  </si>
  <si>
    <t>Compte Rendu des tests de situations d'urgence</t>
  </si>
  <si>
    <t>FOR-GRI-042</t>
  </si>
  <si>
    <t>Modèle de Fiche de capacité à réagir face aux situations d'urgence</t>
  </si>
  <si>
    <t>Formation Sensibilisation Déploiement ISO 14001 MGX</t>
  </si>
  <si>
    <t>Rép.ACDD</t>
  </si>
  <si>
    <t>FOR-MGX-059</t>
  </si>
  <si>
    <t>Fiche mémo prestataires de ménage :  ALTEN et l’Environnement</t>
  </si>
  <si>
    <t>Rép.ACDD et Sharepoint ACDD</t>
  </si>
  <si>
    <t>FOR-ACO-003</t>
  </si>
  <si>
    <t>FOR-SMI-010</t>
  </si>
  <si>
    <t>PRO-ACO-002</t>
  </si>
  <si>
    <t xml:space="preserve">Matrice Responsabilités et rôles / missions environnementales </t>
  </si>
  <si>
    <t>PRO-ACO-003</t>
  </si>
  <si>
    <t>PRO-ACO-004</t>
  </si>
  <si>
    <t>ex FOR-ACO-001 (21/05/13)</t>
  </si>
  <si>
    <t>ex FOR-ACP-001 (21/05/13)</t>
  </si>
  <si>
    <t>ex FOR-AIR-002 (21/05/13)</t>
  </si>
  <si>
    <r>
      <t xml:space="preserve">FDE : modification ISO 14001 </t>
    </r>
    <r>
      <rPr>
        <sz val="10"/>
        <color rgb="FFFF0000"/>
        <rFont val="Arial"/>
        <family val="2"/>
      </rPr>
      <t>+ ex PRO-ACO-ACP (21/05/13)</t>
    </r>
  </si>
  <si>
    <r>
      <t>FDE : modification ISO 14001</t>
    </r>
    <r>
      <rPr>
        <sz val="10"/>
        <color rgb="FFFF0000"/>
        <rFont val="Arial"/>
        <family val="2"/>
      </rPr>
      <t xml:space="preserve"> + ex PRO-ACO-AIR (21/05/13)</t>
    </r>
  </si>
  <si>
    <r>
      <t>FDE : modification ISO 14001</t>
    </r>
    <r>
      <rPr>
        <sz val="10"/>
        <color rgb="FFFF0000"/>
        <rFont val="Arial"/>
        <family val="2"/>
      </rPr>
      <t xml:space="preserve"> + ex PRO-ACO-MNC (21/05/13)</t>
    </r>
  </si>
  <si>
    <t>FOR-RHI-006</t>
  </si>
  <si>
    <t>FOR-RHI-007</t>
  </si>
  <si>
    <t>ex FOR-RHS-017 (22/05/13)</t>
  </si>
  <si>
    <t>FOR-RHI-008</t>
  </si>
  <si>
    <t>Fiche individuelle pour comité carrière - Managers</t>
  </si>
  <si>
    <t>Fiche individuelle pour comité carrière - Support</t>
  </si>
  <si>
    <t>CR Entretien Carrière Consultant</t>
  </si>
  <si>
    <t>Date Refonte / 1ère Vers°</t>
  </si>
  <si>
    <t>Date Validat°</t>
  </si>
  <si>
    <t>SUPPRIMER</t>
  </si>
  <si>
    <t>Noms des documents</t>
  </si>
  <si>
    <t>Date MAJ</t>
  </si>
  <si>
    <t>Attente Validation</t>
  </si>
  <si>
    <t>SSP</t>
  </si>
  <si>
    <t>Documents cités</t>
  </si>
  <si>
    <t>Lieu de stockage</t>
  </si>
  <si>
    <t>Date début MAJ / Création</t>
  </si>
  <si>
    <t>Modif / Créé par</t>
  </si>
  <si>
    <t>LISTE DES DOCUMENTS EN COURS DE CREATION</t>
  </si>
  <si>
    <t>V</t>
  </si>
  <si>
    <t>Process</t>
  </si>
  <si>
    <t>Détails des modifications et mises en ligne</t>
  </si>
  <si>
    <t>Confidentialité enregistrement</t>
  </si>
  <si>
    <t>Documents cités dans</t>
  </si>
  <si>
    <t>Confidentialité du formulaire</t>
  </si>
  <si>
    <t>Mise en ligne sur le réseau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</si>
</sst>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24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u/>
      <sz val="10"/>
      <color theme="1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i/>
      <sz val="10"/>
      <color rgb="FF00B050"/>
      <name val="Arial"/>
      <family val="2"/>
    </font>
    <font>
      <sz val="14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6C9E"/>
        <bgColor indexed="64"/>
      </patternFill>
    </fill>
    <fill>
      <patternFill patternType="solid">
        <fgColor rgb="FFD4EDFC"/>
        <bgColor indexed="64"/>
      </patternFill>
    </fill>
    <fill>
      <patternFill patternType="solid">
        <fgColor rgb="FFB1B3B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5" fillId="0" borderId="0"/>
    <xf numFmtId="0" fontId="18" fillId="0" borderId="0" applyNumberFormat="0" applyFill="0" applyBorder="0" applyAlignment="0" applyProtection="0"/>
  </cellStyleXfs>
  <cellXfs count="3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14" fontId="2" fillId="0" borderId="1" xfId="0" quotePrefix="1" applyNumberFormat="1" applyFont="1" applyBorder="1" applyAlignment="1">
      <alignment horizontal="center"/>
    </xf>
    <xf numFmtId="0" fontId="2" fillId="0" borderId="1" xfId="0" quotePrefix="1" applyFont="1" applyBorder="1"/>
    <xf numFmtId="0" fontId="6" fillId="0" borderId="1" xfId="0" applyFont="1" applyBorder="1" applyAlignment="1">
      <alignment horizontal="center" vertical="center"/>
    </xf>
    <xf numFmtId="0" fontId="2" fillId="4" borderId="1" xfId="0" quotePrefix="1" applyFont="1" applyFill="1" applyBorder="1" applyAlignment="1">
      <alignment horizontal="center" vertical="center"/>
    </xf>
    <xf numFmtId="14" fontId="2" fillId="4" borderId="1" xfId="0" quotePrefix="1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quotePrefix="1" applyFont="1" applyFill="1" applyBorder="1" applyAlignment="1">
      <alignment horizontal="left"/>
    </xf>
    <xf numFmtId="0" fontId="2" fillId="4" borderId="1" xfId="0" quotePrefix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quotePrefix="1" applyFont="1" applyBorder="1" applyAlignment="1">
      <alignment horizontal="center" vertical="center"/>
    </xf>
    <xf numFmtId="14" fontId="5" fillId="0" borderId="1" xfId="0" quotePrefix="1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3" borderId="1" xfId="0" applyFont="1" applyFill="1" applyBorder="1"/>
    <xf numFmtId="14" fontId="2" fillId="3" borderId="1" xfId="0" quotePrefix="1" applyNumberFormat="1" applyFont="1" applyFill="1" applyBorder="1" applyAlignment="1">
      <alignment horizontal="center"/>
    </xf>
    <xf numFmtId="0" fontId="1" fillId="3" borderId="1" xfId="0" applyFont="1" applyFill="1" applyBorder="1"/>
    <xf numFmtId="14" fontId="5" fillId="0" borderId="1" xfId="0" quotePrefix="1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14" fontId="2" fillId="0" borderId="1" xfId="0" quotePrefix="1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quotePrefix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/>
    </xf>
    <xf numFmtId="14" fontId="2" fillId="8" borderId="1" xfId="0" quotePrefix="1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left" vertical="center"/>
    </xf>
    <xf numFmtId="14" fontId="2" fillId="8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14" fontId="2" fillId="0" borderId="1" xfId="0" quotePrefix="1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/>
    </xf>
    <xf numFmtId="20" fontId="2" fillId="8" borderId="1" xfId="0" applyNumberFormat="1" applyFont="1" applyFill="1" applyBorder="1" applyAlignment="1">
      <alignment horizontal="center" vertical="center"/>
    </xf>
    <xf numFmtId="0" fontId="2" fillId="8" borderId="1" xfId="0" quotePrefix="1" applyFont="1" applyFill="1" applyBorder="1"/>
    <xf numFmtId="0" fontId="5" fillId="8" borderId="1" xfId="0" applyFont="1" applyFill="1" applyBorder="1"/>
    <xf numFmtId="17" fontId="2" fillId="8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/>
    <xf numFmtId="0" fontId="5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2" fillId="5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5" fillId="8" borderId="1" xfId="0" applyNumberFormat="1" applyFont="1" applyFill="1" applyBorder="1" applyAlignment="1">
      <alignment horizontal="center" vertical="center"/>
    </xf>
    <xf numFmtId="14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5" fillId="0" borderId="1" xfId="0" quotePrefix="1" applyFont="1" applyBorder="1"/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1" xfId="0" quotePrefix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5" fillId="9" borderId="1" xfId="0" applyFont="1" applyFill="1" applyBorder="1" applyAlignment="1">
      <alignment horizontal="left" vertical="center" wrapText="1"/>
    </xf>
    <xf numFmtId="14" fontId="2" fillId="5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quotePrefix="1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14" fontId="2" fillId="0" borderId="1" xfId="0" quotePrefix="1" applyNumberFormat="1" applyFont="1" applyBorder="1" applyAlignment="1" applyProtection="1">
      <alignment horizontal="center" vertical="center" wrapText="1"/>
      <protection locked="0"/>
    </xf>
    <xf numFmtId="14" fontId="2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</xf>
    <xf numFmtId="14" fontId="2" fillId="0" borderId="3" xfId="0" quotePrefix="1" applyNumberFormat="1" applyFont="1" applyBorder="1" applyAlignment="1" applyProtection="1">
      <alignment horizontal="center" vertical="center" wrapText="1"/>
    </xf>
    <xf numFmtId="14" fontId="1" fillId="13" borderId="6" xfId="0" applyNumberFormat="1" applyFont="1" applyFill="1" applyBorder="1" applyAlignment="1" applyProtection="1">
      <alignment horizontal="center" vertical="center" wrapText="1"/>
      <protection locked="0"/>
    </xf>
    <xf numFmtId="14" fontId="1" fillId="13" borderId="6" xfId="0" applyNumberFormat="1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/>
    <xf numFmtId="14" fontId="0" fillId="0" borderId="3" xfId="0" applyNumberFormat="1" applyBorder="1"/>
    <xf numFmtId="0" fontId="5" fillId="3" borderId="1" xfId="0" applyFont="1" applyFill="1" applyBorder="1" applyAlignment="1">
      <alignment horizontal="left" vertical="center" wrapText="1"/>
    </xf>
    <xf numFmtId="0" fontId="0" fillId="0" borderId="0" xfId="0" applyBorder="1"/>
    <xf numFmtId="14" fontId="0" fillId="0" borderId="0" xfId="0" applyNumberFormat="1" applyBorder="1"/>
    <xf numFmtId="14" fontId="19" fillId="0" borderId="3" xfId="0" applyNumberFormat="1" applyFont="1" applyBorder="1" applyAlignment="1" applyProtection="1">
      <alignment horizontal="center" vertical="center" wrapText="1"/>
      <protection locked="0"/>
    </xf>
    <xf numFmtId="14" fontId="19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12" borderId="3" xfId="0" applyFont="1" applyFill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  <protection locked="0"/>
    </xf>
    <xf numFmtId="1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4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4" fontId="5" fillId="0" borderId="3" xfId="0" applyNumberFormat="1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3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4" fontId="5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14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4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Fill="1" applyBorder="1" applyAlignment="1" applyProtection="1">
      <alignment horizontal="left" vertical="center" wrapText="1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14" fontId="2" fillId="0" borderId="11" xfId="0" quotePrefix="1" applyNumberFormat="1" applyFont="1" applyFill="1" applyBorder="1" applyAlignment="1" applyProtection="1">
      <alignment horizontal="center" vertical="center" wrapText="1"/>
      <protection locked="0"/>
    </xf>
    <xf numFmtId="14" fontId="2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 applyProtection="1">
      <alignment horizontal="center" vertical="center" wrapText="1"/>
    </xf>
    <xf numFmtId="0" fontId="20" fillId="0" borderId="1" xfId="0" quotePrefix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 applyProtection="1">
      <alignment vertical="center" wrapText="1"/>
      <protection locked="0"/>
    </xf>
    <xf numFmtId="14" fontId="2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1" xfId="0" quotePrefix="1" applyFont="1" applyFill="1" applyBorder="1" applyAlignment="1" applyProtection="1">
      <alignment horizontal="center" vertical="center" wrapText="1"/>
      <protection locked="0"/>
    </xf>
    <xf numFmtId="0" fontId="20" fillId="0" borderId="8" xfId="0" quotePrefix="1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 applyProtection="1">
      <alignment vertical="center" wrapText="1"/>
      <protection locked="0"/>
    </xf>
    <xf numFmtId="0" fontId="17" fillId="5" borderId="0" xfId="1" applyFont="1" applyFill="1" applyAlignment="1">
      <alignment horizontal="center" vertical="center" wrapText="1"/>
    </xf>
    <xf numFmtId="0" fontId="0" fillId="0" borderId="0" xfId="0" applyFill="1"/>
    <xf numFmtId="14" fontId="5" fillId="0" borderId="3" xfId="0" quotePrefix="1" applyNumberFormat="1" applyFont="1" applyFill="1" applyBorder="1" applyAlignment="1" applyProtection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2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3" xfId="0" quotePrefix="1" applyNumberFormat="1" applyFont="1" applyFill="1" applyBorder="1" applyAlignment="1" applyProtection="1">
      <alignment horizontal="center" vertical="center" wrapText="1"/>
    </xf>
    <xf numFmtId="14" fontId="5" fillId="0" borderId="11" xfId="0" quotePrefix="1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14" fontId="20" fillId="0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14" fontId="20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/>
    <xf numFmtId="0" fontId="2" fillId="0" borderId="9" xfId="0" applyFont="1" applyFill="1" applyBorder="1" applyAlignment="1">
      <alignment wrapText="1"/>
    </xf>
    <xf numFmtId="14" fontId="5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4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vertical="center" wrapText="1"/>
    </xf>
    <xf numFmtId="14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/>
    <xf numFmtId="0" fontId="9" fillId="0" borderId="10" xfId="0" applyFont="1" applyFill="1" applyBorder="1" applyAlignment="1" applyProtection="1">
      <alignment horizontal="left" vertical="center" wrapText="1"/>
      <protection locked="0"/>
    </xf>
    <xf numFmtId="14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vertical="center" wrapText="1"/>
      <protection locked="0"/>
    </xf>
    <xf numFmtId="0" fontId="20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vertical="center" wrapText="1"/>
      <protection locked="0"/>
    </xf>
    <xf numFmtId="1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1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4" fontId="1" fillId="0" borderId="6" xfId="0" applyNumberFormat="1" applyFont="1" applyFill="1" applyBorder="1" applyAlignment="1" applyProtection="1">
      <alignment horizontal="center" vertical="center" wrapText="1"/>
    </xf>
  </cellXfs>
  <cellStyles count="4">
    <cellStyle name="Lien hypertexte" xfId="3" builtinId="8"/>
    <cellStyle name="Normal" xfId="0" builtinId="0"/>
    <cellStyle name="Normal 2" xfId="2"/>
    <cellStyle name="Titre" xfId="1" builtinId="15"/>
  </cellStyles>
  <dxfs count="3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D4EDF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 val="0"/>
        <i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008BD2"/>
      <color rgb="FFD9CB11"/>
      <color rgb="FFEFE239"/>
      <color rgb="FFE30613"/>
      <color rgb="FF4B4B4D"/>
      <color rgb="FF93B2C2"/>
      <color rgb="FFDBDEDF"/>
      <color rgb="FFB1B3B4"/>
      <color rgb="FFD4ED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0</xdr:row>
          <xdr:rowOff>180975</xdr:rowOff>
        </xdr:from>
        <xdr:to>
          <xdr:col>16</xdr:col>
          <xdr:colOff>1609725</xdr:colOff>
          <xdr:row>1</xdr:row>
          <xdr:rowOff>9525</xdr:rowOff>
        </xdr:to>
        <xdr:sp macro="" textlink="">
          <xdr:nvSpPr>
            <xdr:cNvPr id="13355" name="Button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Calibri"/>
                </a:rPr>
                <a:t>Intégrer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amonet/AppData/Local/Microsoft/Windows/Temporary%20Internet%20Files/Content.Outlook/FR01TOUF/Registre%20enregistrement%20documentaire%20D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férentiel"/>
      <sheetName val="Config"/>
    </sheetNames>
    <sheetDataSet>
      <sheetData sheetId="0"/>
      <sheetData sheetId="1">
        <row r="2">
          <cell r="A2" t="str">
            <v>EPO</v>
          </cell>
        </row>
        <row r="3">
          <cell r="A3" t="str">
            <v>FIP</v>
          </cell>
        </row>
        <row r="4">
          <cell r="A4" t="str">
            <v>SSP</v>
          </cell>
        </row>
        <row r="5">
          <cell r="A5" t="str">
            <v>PRO</v>
          </cell>
        </row>
        <row r="6">
          <cell r="A6" t="str">
            <v>GUI</v>
          </cell>
        </row>
        <row r="7">
          <cell r="A7" t="str">
            <v>FOR</v>
          </cell>
        </row>
        <row r="11">
          <cell r="A11" t="str">
            <v>PRD</v>
          </cell>
        </row>
        <row r="12">
          <cell r="A12" t="str">
            <v>PRJ</v>
          </cell>
        </row>
        <row r="13">
          <cell r="A13" t="str">
            <v>SSI</v>
          </cell>
        </row>
        <row r="14">
          <cell r="A14" t="str">
            <v>PMO</v>
          </cell>
        </row>
        <row r="15">
          <cell r="A15" t="str">
            <v>CTO</v>
          </cell>
        </row>
        <row r="16">
          <cell r="A16" t="str">
            <v>IM</v>
          </cell>
        </row>
        <row r="17">
          <cell r="A17" t="str">
            <v>MAN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1:S150" totalsRowShown="0" headerRowDxfId="67" dataDxfId="1" headerRowBorderDxfId="66" tableBorderDxfId="65">
  <autoFilter ref="A1:S150"/>
  <sortState ref="A2:V832">
    <sortCondition ref="B3:B738"/>
  </sortState>
  <tableColumns count="19">
    <tableColumn id="1" name="QSE" dataDxfId="19"/>
    <tableColumn id="6" name="Process" dataDxfId="18"/>
    <tableColumn id="5" name="Type" dataDxfId="17"/>
    <tableColumn id="4" name="Référence" dataDxfId="16"/>
    <tableColumn id="7" name="Noms des documents" dataDxfId="15"/>
    <tableColumn id="8" name="Version" dataDxfId="14"/>
    <tableColumn id="12" name="Mise en ligne sur le réseau" dataDxfId="13"/>
    <tableColumn id="14" name="Confidentialité du formulaire" dataDxfId="12"/>
    <tableColumn id="23" name="Confidentialité enregistrement" dataDxfId="11"/>
    <tableColumn id="19" name="Visibilité" dataDxfId="10"/>
    <tableColumn id="22" name="Documents cités dans" dataDxfId="9"/>
    <tableColumn id="15" name="Statut" dataDxfId="8"/>
    <tableColumn id="9" name="Date début MAJ / Création" dataDxfId="7"/>
    <tableColumn id="10" name="Attente Validation" dataDxfId="6"/>
    <tableColumn id="11" name="Date Validation " dataDxfId="5"/>
    <tableColumn id="16" name="Modif / Créé par" dataDxfId="4"/>
    <tableColumn id="18" name="Détails des modifications et mises en ligne" dataDxfId="3"/>
    <tableColumn id="2" name="Date Refonte / 1ère Vers°" dataDxfId="2"/>
    <tableColumn id="3" name="Date MAJ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3:S103" totalsRowShown="0" headerRowDxfId="59" headerRowBorderDxfId="58" tableBorderDxfId="57">
  <autoFilter ref="A3:S103"/>
  <sortState ref="A4:S93">
    <sortCondition ref="B3:B93"/>
  </sortState>
  <tableColumns count="19">
    <tableColumn id="1" name="QSE" dataDxfId="56"/>
    <tableColumn id="2" name="Process" dataDxfId="55"/>
    <tableColumn id="3" name="SSP" dataDxfId="54"/>
    <tableColumn id="4" name="Type" dataDxfId="53">
      <calculatedColumnFormula>LEFT('Liste docs'!#REF!,3)</calculatedColumnFormula>
    </tableColumn>
    <tableColumn id="5" name="Référence" dataDxfId="52"/>
    <tableColumn id="6" name="Noms des documents" dataDxfId="51"/>
    <tableColumn id="7" name="V" dataDxfId="50"/>
    <tableColumn id="8" name="Mise en ligne" dataDxfId="49"/>
    <tableColumn id="9" name="Lieu de stockage" dataDxfId="48"/>
    <tableColumn id="10" name="Visibilité" dataDxfId="47"/>
    <tableColumn id="11" name="Documents cités" dataDxfId="46"/>
    <tableColumn id="12" name="Statut" dataDxfId="45">
      <calculatedColumnFormula>IF('Liste docs'!#REF!&lt;&gt;"","Fait",IF('Liste docs'!#REF!&lt;&gt;"","A mettre en ligne",IF('Liste docs'!#REF!&lt;&gt;"","A valider",IF('Liste docs'!#REF!&lt;&gt;"","En cours",IF(ISBLANK('Liste docs'!#REF!),"Non débutée")))))</calculatedColumnFormula>
    </tableColumn>
    <tableColumn id="15" name="Date début MAJ / Création" dataDxfId="44"/>
    <tableColumn id="16" name="Attente Validation" dataDxfId="43"/>
    <tableColumn id="17" name="Date Validation " dataDxfId="42"/>
    <tableColumn id="18" name="Modif / Créé par" dataDxfId="41"/>
    <tableColumn id="19" name="Commentaires" dataDxfId="40"/>
    <tableColumn id="20" name="Date Refonte / 1ère Vers°" dataDxfId="39"/>
    <tableColumn id="21" name="Date MAJ" dataDxfId="38">
      <calculatedColumnFormula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U153"/>
  <sheetViews>
    <sheetView showGridLines="0" tabSelected="1" zoomScale="85" zoomScaleNormal="85" zoomScaleSheetLayoutView="100" workbookViewId="0">
      <pane xSplit="5" ySplit="1" topLeftCell="F2" activePane="bottomRight" state="frozen"/>
      <selection pane="topRight" activeCell="G1" sqref="G1"/>
      <selection pane="bottomLeft" activeCell="A4" sqref="A4"/>
      <selection pane="bottomRight" activeCell="S1" sqref="S1"/>
    </sheetView>
  </sheetViews>
  <sheetFormatPr baseColWidth="10" defaultRowHeight="20.25" customHeight="1" outlineLevelCol="1" x14ac:dyDescent="0.2"/>
  <cols>
    <col min="1" max="1" width="11" style="148" customWidth="1"/>
    <col min="2" max="2" width="8.5703125" style="177" customWidth="1"/>
    <col min="3" max="3" width="6.140625" style="178" customWidth="1"/>
    <col min="4" max="4" width="16.5703125" style="140" customWidth="1"/>
    <col min="5" max="5" width="42.5703125" style="179" customWidth="1"/>
    <col min="6" max="6" width="9.5703125" style="252" customWidth="1"/>
    <col min="7" max="7" width="13.7109375" style="148" customWidth="1"/>
    <col min="8" max="10" width="9.5703125" style="177" customWidth="1"/>
    <col min="11" max="11" width="23.140625" style="1" customWidth="1"/>
    <col min="12" max="12" width="11.5703125" style="178" customWidth="1"/>
    <col min="13" max="16" width="11.5703125" style="148" customWidth="1" outlineLevel="1"/>
    <col min="17" max="17" width="24.28515625" style="140" customWidth="1"/>
    <col min="18" max="18" width="11.5703125" style="177" hidden="1" customWidth="1"/>
    <col min="19" max="19" width="14" style="178" customWidth="1" outlineLevel="1"/>
    <col min="20" max="20" width="21.28515625" style="148" customWidth="1" outlineLevel="1"/>
    <col min="21" max="21" width="9.28515625" style="148" customWidth="1"/>
    <col min="22" max="16384" width="11.42578125" style="152"/>
  </cols>
  <sheetData>
    <row r="1" spans="1:21" s="148" customFormat="1" ht="20.25" customHeight="1" x14ac:dyDescent="0.25">
      <c r="A1" s="180" t="s">
        <v>78</v>
      </c>
      <c r="B1" s="180" t="s">
        <v>795</v>
      </c>
      <c r="C1" s="180" t="s">
        <v>0</v>
      </c>
      <c r="D1" s="180" t="s">
        <v>190</v>
      </c>
      <c r="E1" s="180" t="s">
        <v>785</v>
      </c>
      <c r="F1" s="253" t="s">
        <v>75</v>
      </c>
      <c r="G1" s="180" t="s">
        <v>800</v>
      </c>
      <c r="H1" s="180" t="s">
        <v>799</v>
      </c>
      <c r="I1" s="180" t="s">
        <v>797</v>
      </c>
      <c r="J1" s="180" t="s">
        <v>217</v>
      </c>
      <c r="K1" s="180" t="s">
        <v>798</v>
      </c>
      <c r="L1" s="181" t="s">
        <v>91</v>
      </c>
      <c r="M1" s="182" t="s">
        <v>791</v>
      </c>
      <c r="N1" s="182" t="s">
        <v>787</v>
      </c>
      <c r="O1" s="182" t="s">
        <v>311</v>
      </c>
      <c r="P1" s="182" t="s">
        <v>792</v>
      </c>
      <c r="Q1" s="182" t="s">
        <v>796</v>
      </c>
      <c r="R1" s="158" t="s">
        <v>782</v>
      </c>
      <c r="S1" s="325" t="s">
        <v>786</v>
      </c>
    </row>
    <row r="2" spans="1:21" s="186" customFormat="1" ht="20.25" customHeight="1" x14ac:dyDescent="0.25">
      <c r="A2" s="188"/>
      <c r="B2" s="187"/>
      <c r="C2" s="189"/>
      <c r="D2" s="194"/>
      <c r="E2" s="258"/>
      <c r="F2" s="188"/>
      <c r="G2" s="187"/>
      <c r="H2" s="188"/>
      <c r="I2" s="188"/>
      <c r="J2" s="188"/>
      <c r="K2" s="191"/>
      <c r="L2" s="189"/>
      <c r="M2" s="188"/>
      <c r="N2" s="188"/>
      <c r="O2" s="187"/>
      <c r="P2" s="188"/>
      <c r="Q2" s="208"/>
      <c r="R2" s="224"/>
      <c r="S2" s="238"/>
      <c r="T2" s="152"/>
      <c r="U2" s="152"/>
    </row>
    <row r="3" spans="1:21" s="186" customFormat="1" ht="20.25" customHeight="1" x14ac:dyDescent="0.25">
      <c r="A3" s="200"/>
      <c r="B3" s="199"/>
      <c r="C3" s="201"/>
      <c r="D3" s="202"/>
      <c r="E3" s="258"/>
      <c r="F3" s="200"/>
      <c r="G3" s="199"/>
      <c r="H3" s="200"/>
      <c r="I3" s="200"/>
      <c r="J3" s="200"/>
      <c r="K3" s="184"/>
      <c r="L3" s="201"/>
      <c r="M3" s="199"/>
      <c r="N3" s="199"/>
      <c r="O3" s="199"/>
      <c r="P3" s="200"/>
      <c r="Q3" s="246"/>
      <c r="R3" s="230"/>
      <c r="S3" s="238"/>
      <c r="T3" s="152"/>
      <c r="U3" s="152"/>
    </row>
    <row r="4" spans="1:21" s="235" customFormat="1" ht="20.25" customHeight="1" x14ac:dyDescent="0.25">
      <c r="A4" s="200"/>
      <c r="B4" s="199"/>
      <c r="C4" s="201"/>
      <c r="D4" s="202"/>
      <c r="E4" s="258"/>
      <c r="F4" s="200"/>
      <c r="G4" s="199"/>
      <c r="H4" s="200"/>
      <c r="I4" s="200"/>
      <c r="J4" s="200"/>
      <c r="K4" s="184"/>
      <c r="L4" s="201"/>
      <c r="M4" s="199"/>
      <c r="N4" s="199"/>
      <c r="O4" s="199"/>
      <c r="P4" s="200"/>
      <c r="Q4" s="246"/>
      <c r="R4" s="190"/>
      <c r="S4" s="238"/>
      <c r="T4" s="152"/>
      <c r="U4" s="152"/>
    </row>
    <row r="5" spans="1:21" s="186" customFormat="1" ht="20.25" customHeight="1" x14ac:dyDescent="0.25">
      <c r="A5" s="191"/>
      <c r="B5" s="190"/>
      <c r="C5" s="192"/>
      <c r="D5" s="196"/>
      <c r="E5" s="258"/>
      <c r="F5" s="192"/>
      <c r="G5" s="190"/>
      <c r="H5" s="196"/>
      <c r="I5" s="191"/>
      <c r="J5" s="191"/>
      <c r="K5" s="191"/>
      <c r="L5" s="192"/>
      <c r="M5" s="190"/>
      <c r="N5" s="190"/>
      <c r="O5" s="190"/>
      <c r="P5" s="191"/>
      <c r="Q5" s="193"/>
      <c r="R5" s="229"/>
      <c r="S5" s="238"/>
      <c r="T5" s="152"/>
      <c r="U5" s="152"/>
    </row>
    <row r="6" spans="1:21" s="219" customFormat="1" ht="20.25" customHeight="1" x14ac:dyDescent="0.25">
      <c r="A6" s="191"/>
      <c r="B6" s="190"/>
      <c r="C6" s="192"/>
      <c r="D6" s="196"/>
      <c r="E6" s="203"/>
      <c r="F6" s="192"/>
      <c r="G6" s="190"/>
      <c r="H6" s="190"/>
      <c r="I6" s="191"/>
      <c r="J6" s="191"/>
      <c r="K6" s="191"/>
      <c r="L6" s="192"/>
      <c r="M6" s="190"/>
      <c r="N6" s="191"/>
      <c r="O6" s="190"/>
      <c r="P6" s="191"/>
      <c r="Q6" s="193"/>
      <c r="R6" s="230"/>
      <c r="S6" s="238"/>
      <c r="T6" s="209"/>
      <c r="U6" s="209"/>
    </row>
    <row r="7" spans="1:21" s="219" customFormat="1" ht="20.25" customHeight="1" x14ac:dyDescent="0.25">
      <c r="A7" s="191"/>
      <c r="B7" s="190"/>
      <c r="C7" s="192"/>
      <c r="D7" s="196"/>
      <c r="E7" s="203"/>
      <c r="F7" s="192"/>
      <c r="G7" s="190"/>
      <c r="H7" s="190"/>
      <c r="I7" s="191"/>
      <c r="J7" s="191"/>
      <c r="K7" s="191"/>
      <c r="L7" s="192"/>
      <c r="M7" s="190"/>
      <c r="N7" s="191"/>
      <c r="O7" s="190"/>
      <c r="P7" s="191"/>
      <c r="Q7" s="193"/>
      <c r="R7" s="260"/>
      <c r="S7" s="238"/>
      <c r="T7" s="209"/>
      <c r="U7" s="209"/>
    </row>
    <row r="8" spans="1:21" s="209" customFormat="1" ht="20.25" customHeight="1" x14ac:dyDescent="0.25">
      <c r="A8" s="191"/>
      <c r="B8" s="190"/>
      <c r="C8" s="192"/>
      <c r="D8" s="196"/>
      <c r="E8" s="203"/>
      <c r="F8" s="192"/>
      <c r="G8" s="190"/>
      <c r="H8" s="190"/>
      <c r="I8" s="191"/>
      <c r="J8" s="191"/>
      <c r="K8" s="191"/>
      <c r="L8" s="192"/>
      <c r="M8" s="190"/>
      <c r="N8" s="191"/>
      <c r="O8" s="190"/>
      <c r="P8" s="191"/>
      <c r="Q8" s="193"/>
      <c r="R8" s="229"/>
      <c r="S8" s="238"/>
    </row>
    <row r="9" spans="1:21" s="209" customFormat="1" ht="20.25" customHeight="1" x14ac:dyDescent="0.25">
      <c r="A9" s="191"/>
      <c r="B9" s="190"/>
      <c r="C9" s="192"/>
      <c r="D9" s="196"/>
      <c r="E9" s="203"/>
      <c r="F9" s="192"/>
      <c r="G9" s="190"/>
      <c r="H9" s="190"/>
      <c r="I9" s="191"/>
      <c r="J9" s="191"/>
      <c r="K9" s="191"/>
      <c r="L9" s="192"/>
      <c r="M9" s="190"/>
      <c r="N9" s="191"/>
      <c r="O9" s="190"/>
      <c r="P9" s="191"/>
      <c r="Q9" s="193"/>
      <c r="R9" s="230"/>
      <c r="S9" s="238"/>
    </row>
    <row r="10" spans="1:21" s="209" customFormat="1" ht="20.25" customHeight="1" x14ac:dyDescent="0.25">
      <c r="A10" s="191"/>
      <c r="B10" s="190"/>
      <c r="C10" s="192"/>
      <c r="D10" s="196"/>
      <c r="E10" s="203"/>
      <c r="F10" s="192"/>
      <c r="G10" s="190"/>
      <c r="H10" s="190"/>
      <c r="I10" s="191"/>
      <c r="J10" s="191"/>
      <c r="K10" s="191"/>
      <c r="L10" s="192"/>
      <c r="M10" s="190"/>
      <c r="N10" s="191"/>
      <c r="O10" s="190"/>
      <c r="P10" s="191"/>
      <c r="Q10" s="193"/>
      <c r="R10" s="230"/>
      <c r="S10" s="238"/>
    </row>
    <row r="11" spans="1:21" s="209" customFormat="1" ht="20.25" customHeight="1" x14ac:dyDescent="0.25">
      <c r="A11" s="191"/>
      <c r="B11" s="190"/>
      <c r="C11" s="192"/>
      <c r="D11" s="196"/>
      <c r="E11" s="203"/>
      <c r="F11" s="192"/>
      <c r="G11" s="190"/>
      <c r="H11" s="190"/>
      <c r="I11" s="191"/>
      <c r="J11" s="191"/>
      <c r="K11" s="191"/>
      <c r="L11" s="192"/>
      <c r="M11" s="190"/>
      <c r="N11" s="191"/>
      <c r="O11" s="190"/>
      <c r="P11" s="191"/>
      <c r="Q11" s="193"/>
      <c r="R11" s="230"/>
      <c r="S11" s="238"/>
    </row>
    <row r="12" spans="1:21" s="209" customFormat="1" ht="20.25" customHeight="1" x14ac:dyDescent="0.25">
      <c r="A12" s="191"/>
      <c r="B12" s="190"/>
      <c r="C12" s="192"/>
      <c r="D12" s="196"/>
      <c r="E12" s="203"/>
      <c r="F12" s="192"/>
      <c r="G12" s="190"/>
      <c r="H12" s="190"/>
      <c r="I12" s="191"/>
      <c r="J12" s="191"/>
      <c r="K12" s="191"/>
      <c r="L12" s="192"/>
      <c r="M12" s="190"/>
      <c r="N12" s="191"/>
      <c r="O12" s="190"/>
      <c r="P12" s="191"/>
      <c r="Q12" s="193"/>
      <c r="R12" s="230"/>
      <c r="S12" s="238"/>
    </row>
    <row r="13" spans="1:21" s="209" customFormat="1" ht="20.25" customHeight="1" x14ac:dyDescent="0.25">
      <c r="A13" s="191"/>
      <c r="B13" s="190"/>
      <c r="C13" s="192"/>
      <c r="D13" s="196"/>
      <c r="E13" s="193"/>
      <c r="F13" s="192"/>
      <c r="G13" s="190"/>
      <c r="H13" s="190"/>
      <c r="I13" s="191"/>
      <c r="J13" s="191"/>
      <c r="K13" s="191"/>
      <c r="L13" s="192"/>
      <c r="M13" s="190"/>
      <c r="N13" s="191"/>
      <c r="O13" s="190"/>
      <c r="P13" s="191"/>
      <c r="Q13" s="193"/>
      <c r="R13" s="230"/>
      <c r="S13" s="238"/>
    </row>
    <row r="14" spans="1:21" s="209" customFormat="1" ht="20.25" customHeight="1" x14ac:dyDescent="0.25">
      <c r="A14" s="191"/>
      <c r="B14" s="190"/>
      <c r="C14" s="192"/>
      <c r="D14" s="196"/>
      <c r="E14" s="203"/>
      <c r="F14" s="191"/>
      <c r="G14" s="221"/>
      <c r="H14" s="190"/>
      <c r="I14" s="191"/>
      <c r="J14" s="191"/>
      <c r="K14" s="191"/>
      <c r="L14" s="192"/>
      <c r="M14" s="190"/>
      <c r="N14" s="191"/>
      <c r="O14" s="190"/>
      <c r="P14" s="191"/>
      <c r="Q14" s="207"/>
      <c r="R14" s="230"/>
      <c r="S14" s="238"/>
    </row>
    <row r="15" spans="1:21" s="209" customFormat="1" ht="20.25" customHeight="1" x14ac:dyDescent="0.25">
      <c r="A15" s="191"/>
      <c r="B15" s="190"/>
      <c r="C15" s="192"/>
      <c r="D15" s="196"/>
      <c r="E15" s="203"/>
      <c r="F15" s="192"/>
      <c r="G15" s="190"/>
      <c r="H15" s="190"/>
      <c r="I15" s="191"/>
      <c r="J15" s="191"/>
      <c r="K15" s="191"/>
      <c r="L15" s="192"/>
      <c r="M15" s="190"/>
      <c r="N15" s="191"/>
      <c r="O15" s="190"/>
      <c r="P15" s="191"/>
      <c r="Q15" s="193"/>
      <c r="R15" s="230"/>
      <c r="S15" s="238"/>
    </row>
    <row r="16" spans="1:21" s="222" customFormat="1" ht="20.25" customHeight="1" x14ac:dyDescent="0.25">
      <c r="A16" s="184"/>
      <c r="B16" s="183"/>
      <c r="C16" s="185"/>
      <c r="D16" s="197"/>
      <c r="E16" s="223"/>
      <c r="F16" s="185"/>
      <c r="G16" s="183"/>
      <c r="H16" s="183"/>
      <c r="I16" s="184"/>
      <c r="J16" s="184"/>
      <c r="K16" s="184"/>
      <c r="L16" s="185"/>
      <c r="M16" s="183"/>
      <c r="N16" s="184"/>
      <c r="O16" s="183"/>
      <c r="P16" s="184"/>
      <c r="Q16" s="226"/>
      <c r="R16" s="230"/>
      <c r="S16" s="238"/>
      <c r="T16" s="209"/>
    </row>
    <row r="17" spans="1:21" s="209" customFormat="1" ht="20.25" customHeight="1" x14ac:dyDescent="0.25">
      <c r="A17" s="191"/>
      <c r="B17" s="190"/>
      <c r="C17" s="192"/>
      <c r="D17" s="196"/>
      <c r="E17" s="203"/>
      <c r="F17" s="192"/>
      <c r="G17" s="190"/>
      <c r="H17" s="190"/>
      <c r="I17" s="191"/>
      <c r="J17" s="191"/>
      <c r="K17" s="191"/>
      <c r="L17" s="192"/>
      <c r="M17" s="190"/>
      <c r="N17" s="191"/>
      <c r="O17" s="190"/>
      <c r="P17" s="191"/>
      <c r="Q17" s="193"/>
      <c r="R17" s="230"/>
      <c r="S17" s="238"/>
    </row>
    <row r="18" spans="1:21" s="222" customFormat="1" ht="20.25" customHeight="1" x14ac:dyDescent="0.25">
      <c r="A18" s="191"/>
      <c r="B18" s="190"/>
      <c r="C18" s="192"/>
      <c r="D18" s="196"/>
      <c r="E18" s="203"/>
      <c r="F18" s="192"/>
      <c r="G18" s="190"/>
      <c r="H18" s="190"/>
      <c r="I18" s="191"/>
      <c r="J18" s="191"/>
      <c r="K18" s="261"/>
      <c r="L18" s="192"/>
      <c r="M18" s="190"/>
      <c r="N18" s="191"/>
      <c r="O18" s="190"/>
      <c r="P18" s="191"/>
      <c r="Q18" s="193"/>
      <c r="R18" s="229"/>
      <c r="S18" s="238"/>
      <c r="T18" s="209"/>
      <c r="U18" s="209"/>
    </row>
    <row r="19" spans="1:21" s="222" customFormat="1" ht="20.25" customHeight="1" x14ac:dyDescent="0.25">
      <c r="A19" s="191"/>
      <c r="B19" s="190"/>
      <c r="C19" s="192"/>
      <c r="D19" s="196"/>
      <c r="E19" s="203"/>
      <c r="F19" s="192"/>
      <c r="G19" s="190"/>
      <c r="H19" s="190"/>
      <c r="I19" s="191"/>
      <c r="J19" s="191"/>
      <c r="K19" s="191"/>
      <c r="L19" s="192"/>
      <c r="M19" s="190"/>
      <c r="N19" s="191"/>
      <c r="O19" s="190"/>
      <c r="P19" s="191"/>
      <c r="Q19" s="193"/>
      <c r="R19" s="230"/>
      <c r="S19" s="238"/>
      <c r="T19" s="209"/>
      <c r="U19" s="209"/>
    </row>
    <row r="20" spans="1:21" s="222" customFormat="1" ht="20.25" customHeight="1" x14ac:dyDescent="0.25">
      <c r="A20" s="184"/>
      <c r="B20" s="183"/>
      <c r="C20" s="185"/>
      <c r="D20" s="197"/>
      <c r="E20" s="223"/>
      <c r="F20" s="185"/>
      <c r="G20" s="183"/>
      <c r="H20" s="183"/>
      <c r="I20" s="184"/>
      <c r="J20" s="184"/>
      <c r="K20" s="184"/>
      <c r="L20" s="185"/>
      <c r="M20" s="183"/>
      <c r="N20" s="184"/>
      <c r="O20" s="183"/>
      <c r="P20" s="184"/>
      <c r="Q20" s="226"/>
      <c r="R20" s="230"/>
      <c r="S20" s="238"/>
      <c r="T20" s="209"/>
    </row>
    <row r="21" spans="1:21" s="222" customFormat="1" ht="20.25" customHeight="1" x14ac:dyDescent="0.25">
      <c r="A21" s="191"/>
      <c r="B21" s="190"/>
      <c r="C21" s="192"/>
      <c r="D21" s="196"/>
      <c r="E21" s="203"/>
      <c r="F21" s="192"/>
      <c r="G21" s="190"/>
      <c r="H21" s="190"/>
      <c r="I21" s="191"/>
      <c r="J21" s="191"/>
      <c r="K21" s="191"/>
      <c r="L21" s="192"/>
      <c r="M21" s="190"/>
      <c r="N21" s="191"/>
      <c r="O21" s="190"/>
      <c r="P21" s="190"/>
      <c r="Q21" s="193"/>
      <c r="R21" s="230"/>
      <c r="S21" s="238"/>
      <c r="T21" s="209"/>
    </row>
    <row r="22" spans="1:21" s="222" customFormat="1" ht="20.25" customHeight="1" x14ac:dyDescent="0.25">
      <c r="A22" s="184"/>
      <c r="B22" s="183"/>
      <c r="C22" s="185"/>
      <c r="D22" s="197"/>
      <c r="E22" s="223"/>
      <c r="F22" s="185"/>
      <c r="G22" s="183"/>
      <c r="H22" s="183"/>
      <c r="I22" s="184"/>
      <c r="J22" s="184"/>
      <c r="K22" s="184"/>
      <c r="L22" s="185"/>
      <c r="M22" s="183"/>
      <c r="N22" s="183"/>
      <c r="O22" s="183"/>
      <c r="P22" s="184"/>
      <c r="Q22" s="226"/>
      <c r="R22" s="230"/>
      <c r="S22" s="238"/>
      <c r="T22" s="209"/>
    </row>
    <row r="23" spans="1:21" s="209" customFormat="1" ht="20.25" customHeight="1" x14ac:dyDescent="0.25">
      <c r="A23" s="191"/>
      <c r="B23" s="190"/>
      <c r="C23" s="192"/>
      <c r="D23" s="196"/>
      <c r="E23" s="203"/>
      <c r="F23" s="192"/>
      <c r="G23" s="190"/>
      <c r="H23" s="190"/>
      <c r="I23" s="191"/>
      <c r="J23" s="191"/>
      <c r="K23" s="191"/>
      <c r="L23" s="192"/>
      <c r="M23" s="190"/>
      <c r="N23" s="190"/>
      <c r="O23" s="190"/>
      <c r="P23" s="191"/>
      <c r="Q23" s="193"/>
      <c r="R23" s="229"/>
      <c r="S23" s="238"/>
    </row>
    <row r="24" spans="1:21" s="195" customFormat="1" ht="20.25" customHeight="1" x14ac:dyDescent="0.25">
      <c r="A24" s="191"/>
      <c r="B24" s="190"/>
      <c r="C24" s="192"/>
      <c r="D24" s="196"/>
      <c r="E24" s="203"/>
      <c r="F24" s="192"/>
      <c r="G24" s="190"/>
      <c r="H24" s="190"/>
      <c r="I24" s="191"/>
      <c r="J24" s="191"/>
      <c r="K24" s="191"/>
      <c r="L24" s="192"/>
      <c r="M24" s="190"/>
      <c r="N24" s="190"/>
      <c r="O24" s="190"/>
      <c r="P24" s="191"/>
      <c r="Q24" s="193"/>
      <c r="R24" s="260"/>
      <c r="S24" s="238"/>
      <c r="T24" s="152"/>
      <c r="U24" s="152"/>
    </row>
    <row r="25" spans="1:21" s="195" customFormat="1" ht="20.25" customHeight="1" x14ac:dyDescent="0.25">
      <c r="A25" s="191"/>
      <c r="B25" s="190"/>
      <c r="C25" s="192"/>
      <c r="D25" s="196"/>
      <c r="E25" s="203"/>
      <c r="F25" s="192"/>
      <c r="G25" s="190"/>
      <c r="H25" s="190"/>
      <c r="I25" s="191"/>
      <c r="J25" s="191"/>
      <c r="K25" s="191"/>
      <c r="L25" s="192"/>
      <c r="M25" s="190"/>
      <c r="N25" s="190"/>
      <c r="O25" s="190"/>
      <c r="P25" s="191"/>
      <c r="Q25" s="193"/>
      <c r="R25" s="260"/>
      <c r="S25" s="238"/>
      <c r="T25" s="152"/>
      <c r="U25" s="152"/>
    </row>
    <row r="26" spans="1:21" s="195" customFormat="1" ht="20.25" customHeight="1" x14ac:dyDescent="0.25">
      <c r="A26" s="191"/>
      <c r="B26" s="190"/>
      <c r="C26" s="192"/>
      <c r="D26" s="196"/>
      <c r="E26" s="258"/>
      <c r="F26" s="191"/>
      <c r="G26" s="190"/>
      <c r="H26" s="190"/>
      <c r="I26" s="191"/>
      <c r="J26" s="191"/>
      <c r="K26" s="191"/>
      <c r="L26" s="192"/>
      <c r="M26" s="191"/>
      <c r="N26" s="191"/>
      <c r="O26" s="190"/>
      <c r="P26" s="191"/>
      <c r="Q26" s="193"/>
      <c r="R26" s="262"/>
      <c r="S26" s="238"/>
      <c r="T26" s="152"/>
      <c r="U26" s="152"/>
    </row>
    <row r="27" spans="1:21" s="195" customFormat="1" ht="20.25" customHeight="1" x14ac:dyDescent="0.25">
      <c r="A27" s="263"/>
      <c r="B27" s="264"/>
      <c r="C27" s="263"/>
      <c r="D27" s="264"/>
      <c r="E27" s="258"/>
      <c r="F27" s="191"/>
      <c r="G27" s="190"/>
      <c r="H27" s="191"/>
      <c r="I27" s="191"/>
      <c r="J27" s="191"/>
      <c r="K27" s="191"/>
      <c r="L27" s="192"/>
      <c r="M27" s="191"/>
      <c r="N27" s="191"/>
      <c r="O27" s="190"/>
      <c r="P27" s="191"/>
      <c r="Q27" s="193"/>
      <c r="R27" s="210"/>
      <c r="S27" s="238"/>
      <c r="T27" s="152"/>
      <c r="U27" s="152"/>
    </row>
    <row r="28" spans="1:21" s="235" customFormat="1" ht="20.25" customHeight="1" x14ac:dyDescent="0.25">
      <c r="A28" s="240"/>
      <c r="B28" s="241"/>
      <c r="C28" s="240"/>
      <c r="D28" s="241"/>
      <c r="E28" s="258"/>
      <c r="F28" s="184"/>
      <c r="G28" s="183"/>
      <c r="H28" s="184"/>
      <c r="I28" s="184"/>
      <c r="J28" s="184"/>
      <c r="K28" s="184"/>
      <c r="L28" s="185"/>
      <c r="M28" s="184"/>
      <c r="N28" s="184"/>
      <c r="O28" s="183"/>
      <c r="P28" s="184"/>
      <c r="Q28" s="226"/>
      <c r="R28" s="262"/>
      <c r="S28" s="238"/>
      <c r="T28" s="152"/>
      <c r="U28" s="152"/>
    </row>
    <row r="29" spans="1:21" s="195" customFormat="1" ht="20.25" customHeight="1" x14ac:dyDescent="0.25">
      <c r="A29" s="191"/>
      <c r="B29" s="190"/>
      <c r="C29" s="192"/>
      <c r="D29" s="196"/>
      <c r="E29" s="258"/>
      <c r="F29" s="191"/>
      <c r="G29" s="190"/>
      <c r="H29" s="191"/>
      <c r="I29" s="191"/>
      <c r="J29" s="191"/>
      <c r="K29" s="191"/>
      <c r="L29" s="192"/>
      <c r="M29" s="191"/>
      <c r="N29" s="191"/>
      <c r="O29" s="190"/>
      <c r="P29" s="191"/>
      <c r="Q29" s="193"/>
      <c r="R29" s="265"/>
      <c r="S29" s="238"/>
      <c r="T29" s="152"/>
      <c r="U29" s="152"/>
    </row>
    <row r="30" spans="1:21" s="195" customFormat="1" ht="20.25" customHeight="1" x14ac:dyDescent="0.25">
      <c r="A30" s="191"/>
      <c r="B30" s="190"/>
      <c r="C30" s="192"/>
      <c r="D30" s="196"/>
      <c r="E30" s="258"/>
      <c r="F30" s="192"/>
      <c r="G30" s="190"/>
      <c r="H30" s="191"/>
      <c r="I30" s="191"/>
      <c r="J30" s="191"/>
      <c r="K30" s="191"/>
      <c r="L30" s="192"/>
      <c r="M30" s="154"/>
      <c r="N30" s="247"/>
      <c r="O30" s="190"/>
      <c r="P30" s="191"/>
      <c r="Q30" s="193"/>
      <c r="R30" s="229"/>
      <c r="S30" s="238"/>
      <c r="T30" s="152"/>
      <c r="U30" s="152"/>
    </row>
    <row r="31" spans="1:21" s="195" customFormat="1" ht="20.25" customHeight="1" x14ac:dyDescent="0.25">
      <c r="A31" s="184"/>
      <c r="B31" s="183"/>
      <c r="C31" s="185"/>
      <c r="D31" s="197"/>
      <c r="E31" s="258"/>
      <c r="F31" s="239"/>
      <c r="G31" s="183"/>
      <c r="H31" s="184"/>
      <c r="I31" s="184"/>
      <c r="J31" s="184"/>
      <c r="K31" s="184"/>
      <c r="L31" s="185"/>
      <c r="M31" s="239"/>
      <c r="N31" s="239"/>
      <c r="O31" s="183"/>
      <c r="P31" s="184"/>
      <c r="Q31" s="226"/>
      <c r="R31" s="233"/>
      <c r="S31" s="238"/>
      <c r="T31" s="152"/>
      <c r="U31" s="152"/>
    </row>
    <row r="32" spans="1:21" s="195" customFormat="1" ht="20.25" customHeight="1" x14ac:dyDescent="0.25">
      <c r="A32" s="191"/>
      <c r="B32" s="190"/>
      <c r="C32" s="192"/>
      <c r="D32" s="196"/>
      <c r="E32" s="203"/>
      <c r="F32" s="247"/>
      <c r="G32" s="190"/>
      <c r="H32" s="191"/>
      <c r="I32" s="191"/>
      <c r="J32" s="191"/>
      <c r="K32" s="191"/>
      <c r="L32" s="192"/>
      <c r="M32" s="247"/>
      <c r="N32" s="247"/>
      <c r="O32" s="190"/>
      <c r="P32" s="191"/>
      <c r="Q32" s="193"/>
      <c r="R32" s="267"/>
      <c r="S32" s="238"/>
      <c r="T32" s="152"/>
      <c r="U32" s="152"/>
    </row>
    <row r="33" spans="1:21" s="186" customFormat="1" ht="20.25" customHeight="1" x14ac:dyDescent="0.25">
      <c r="A33" s="188"/>
      <c r="B33" s="187"/>
      <c r="C33" s="189"/>
      <c r="D33" s="194"/>
      <c r="E33" s="242"/>
      <c r="F33" s="188"/>
      <c r="G33" s="187"/>
      <c r="H33" s="188"/>
      <c r="I33" s="188"/>
      <c r="J33" s="188"/>
      <c r="K33" s="188"/>
      <c r="L33" s="189"/>
      <c r="M33" s="188"/>
      <c r="N33" s="188"/>
      <c r="O33" s="187"/>
      <c r="P33" s="188"/>
      <c r="Q33" s="208"/>
      <c r="R33" s="190"/>
      <c r="S33" s="238"/>
      <c r="T33" s="152"/>
      <c r="U33" s="152"/>
    </row>
    <row r="34" spans="1:21" s="186" customFormat="1" ht="20.25" customHeight="1" x14ac:dyDescent="0.25">
      <c r="A34" s="191"/>
      <c r="B34" s="190"/>
      <c r="C34" s="192"/>
      <c r="D34" s="196"/>
      <c r="E34" s="203"/>
      <c r="F34" s="191"/>
      <c r="G34" s="190"/>
      <c r="H34" s="191"/>
      <c r="I34" s="191"/>
      <c r="J34" s="191"/>
      <c r="K34" s="191"/>
      <c r="L34" s="192"/>
      <c r="M34" s="191"/>
      <c r="N34" s="191"/>
      <c r="O34" s="190"/>
      <c r="P34" s="191"/>
      <c r="Q34" s="193"/>
      <c r="R34" s="265"/>
      <c r="S34" s="238"/>
      <c r="T34" s="152"/>
      <c r="U34" s="152"/>
    </row>
    <row r="35" spans="1:21" ht="20.25" customHeight="1" x14ac:dyDescent="0.25">
      <c r="A35" s="191"/>
      <c r="B35" s="190"/>
      <c r="C35" s="192"/>
      <c r="D35" s="196"/>
      <c r="E35" s="203"/>
      <c r="F35" s="191"/>
      <c r="G35" s="190"/>
      <c r="H35" s="191"/>
      <c r="I35" s="191"/>
      <c r="J35" s="191"/>
      <c r="K35" s="191"/>
      <c r="L35" s="192"/>
      <c r="M35" s="190"/>
      <c r="N35" s="190"/>
      <c r="O35" s="190"/>
      <c r="P35" s="191"/>
      <c r="Q35" s="193"/>
      <c r="R35" s="265"/>
      <c r="S35" s="238"/>
      <c r="T35" s="152"/>
      <c r="U35" s="152"/>
    </row>
    <row r="36" spans="1:21" s="186" customFormat="1" ht="20.25" customHeight="1" x14ac:dyDescent="0.25">
      <c r="A36" s="188"/>
      <c r="B36" s="187"/>
      <c r="C36" s="189"/>
      <c r="D36" s="194"/>
      <c r="E36" s="258"/>
      <c r="F36" s="188"/>
      <c r="G36" s="187"/>
      <c r="H36" s="188"/>
      <c r="I36" s="188"/>
      <c r="J36" s="188"/>
      <c r="K36" s="188"/>
      <c r="L36" s="189"/>
      <c r="M36" s="188"/>
      <c r="N36" s="188"/>
      <c r="O36" s="187"/>
      <c r="P36" s="188"/>
      <c r="Q36" s="208"/>
      <c r="R36" s="154"/>
      <c r="S36" s="238"/>
      <c r="T36" s="152"/>
      <c r="U36" s="152"/>
    </row>
    <row r="37" spans="1:21" ht="20.25" customHeight="1" x14ac:dyDescent="0.25">
      <c r="A37" s="191"/>
      <c r="B37" s="190"/>
      <c r="C37" s="192"/>
      <c r="D37" s="196"/>
      <c r="E37" s="225"/>
      <c r="F37" s="191"/>
      <c r="G37" s="190"/>
      <c r="H37" s="191"/>
      <c r="I37" s="191"/>
      <c r="J37" s="191"/>
      <c r="K37" s="191"/>
      <c r="L37" s="192"/>
      <c r="M37" s="190"/>
      <c r="N37" s="191"/>
      <c r="O37" s="190"/>
      <c r="P37" s="191"/>
      <c r="Q37" s="193"/>
      <c r="R37" s="267"/>
      <c r="S37" s="238"/>
      <c r="T37" s="152"/>
      <c r="U37" s="152"/>
    </row>
    <row r="38" spans="1:21" ht="20.25" customHeight="1" x14ac:dyDescent="0.25">
      <c r="A38" s="191"/>
      <c r="B38" s="190"/>
      <c r="C38" s="192"/>
      <c r="D38" s="196"/>
      <c r="E38" s="258"/>
      <c r="F38" s="191"/>
      <c r="G38" s="190"/>
      <c r="H38" s="191"/>
      <c r="I38" s="191"/>
      <c r="J38" s="191"/>
      <c r="K38" s="191"/>
      <c r="L38" s="192"/>
      <c r="M38" s="190"/>
      <c r="N38" s="191"/>
      <c r="O38" s="190"/>
      <c r="P38" s="191"/>
      <c r="Q38" s="193"/>
      <c r="R38" s="268"/>
      <c r="S38" s="238"/>
      <c r="T38" s="152"/>
      <c r="U38" s="152"/>
    </row>
    <row r="39" spans="1:21" ht="20.25" customHeight="1" x14ac:dyDescent="0.25">
      <c r="A39" s="191"/>
      <c r="B39" s="190"/>
      <c r="C39" s="192"/>
      <c r="D39" s="196"/>
      <c r="E39" s="269"/>
      <c r="F39" s="191"/>
      <c r="G39" s="190"/>
      <c r="H39" s="191"/>
      <c r="I39" s="191"/>
      <c r="J39" s="191"/>
      <c r="K39" s="191"/>
      <c r="L39" s="192"/>
      <c r="M39" s="190"/>
      <c r="N39" s="191"/>
      <c r="O39" s="190"/>
      <c r="P39" s="191"/>
      <c r="Q39" s="193"/>
      <c r="R39" s="270"/>
      <c r="S39" s="238"/>
      <c r="T39" s="152"/>
      <c r="U39" s="152"/>
    </row>
    <row r="40" spans="1:21" ht="20.25" customHeight="1" x14ac:dyDescent="0.25">
      <c r="A40" s="263"/>
      <c r="B40" s="264"/>
      <c r="C40" s="263"/>
      <c r="D40" s="264"/>
      <c r="E40" s="258"/>
      <c r="F40" s="191"/>
      <c r="G40" s="190"/>
      <c r="H40" s="191"/>
      <c r="I40" s="191"/>
      <c r="J40" s="191"/>
      <c r="K40" s="191"/>
      <c r="L40" s="192"/>
      <c r="M40" s="191"/>
      <c r="N40" s="191"/>
      <c r="O40" s="190"/>
      <c r="P40" s="191"/>
      <c r="Q40" s="193"/>
      <c r="R40" s="230"/>
      <c r="S40" s="238"/>
      <c r="T40" s="152"/>
      <c r="U40" s="152"/>
    </row>
    <row r="41" spans="1:21" s="186" customFormat="1" ht="20.25" customHeight="1" x14ac:dyDescent="0.25">
      <c r="A41" s="240"/>
      <c r="B41" s="241"/>
      <c r="C41" s="240"/>
      <c r="D41" s="241"/>
      <c r="E41" s="258"/>
      <c r="F41" s="184"/>
      <c r="G41" s="183"/>
      <c r="H41" s="184"/>
      <c r="I41" s="184"/>
      <c r="J41" s="184"/>
      <c r="K41" s="184"/>
      <c r="L41" s="185"/>
      <c r="M41" s="184"/>
      <c r="N41" s="184"/>
      <c r="O41" s="183"/>
      <c r="P41" s="184"/>
      <c r="Q41" s="226"/>
      <c r="R41" s="230"/>
      <c r="S41" s="238"/>
      <c r="T41" s="152"/>
      <c r="U41" s="152"/>
    </row>
    <row r="42" spans="1:21" s="186" customFormat="1" ht="20.25" customHeight="1" x14ac:dyDescent="0.25">
      <c r="A42" s="240"/>
      <c r="B42" s="241"/>
      <c r="C42" s="240"/>
      <c r="D42" s="241"/>
      <c r="E42" s="258"/>
      <c r="F42" s="184"/>
      <c r="G42" s="183"/>
      <c r="H42" s="184"/>
      <c r="I42" s="184"/>
      <c r="J42" s="184"/>
      <c r="K42" s="184"/>
      <c r="L42" s="185"/>
      <c r="M42" s="184"/>
      <c r="N42" s="184"/>
      <c r="O42" s="183"/>
      <c r="P42" s="184"/>
      <c r="Q42" s="226"/>
      <c r="R42" s="271"/>
      <c r="S42" s="238"/>
      <c r="T42" s="152"/>
      <c r="U42" s="152"/>
    </row>
    <row r="43" spans="1:21" ht="20.25" customHeight="1" x14ac:dyDescent="0.25">
      <c r="A43" s="191"/>
      <c r="B43" s="190"/>
      <c r="C43" s="192"/>
      <c r="D43" s="196"/>
      <c r="E43" s="258"/>
      <c r="F43" s="191"/>
      <c r="G43" s="190"/>
      <c r="H43" s="191"/>
      <c r="I43" s="191"/>
      <c r="J43" s="191"/>
      <c r="K43" s="191"/>
      <c r="L43" s="192"/>
      <c r="M43" s="191"/>
      <c r="N43" s="191"/>
      <c r="O43" s="190"/>
      <c r="P43" s="191"/>
      <c r="Q43" s="193"/>
      <c r="R43" s="265"/>
      <c r="S43" s="238"/>
      <c r="T43" s="152"/>
      <c r="U43" s="152"/>
    </row>
    <row r="44" spans="1:21" ht="20.25" customHeight="1" x14ac:dyDescent="0.25">
      <c r="A44" s="191"/>
      <c r="B44" s="190"/>
      <c r="C44" s="192"/>
      <c r="D44" s="196"/>
      <c r="E44" s="203"/>
      <c r="F44" s="192"/>
      <c r="G44" s="190"/>
      <c r="H44" s="191"/>
      <c r="I44" s="191"/>
      <c r="J44" s="191"/>
      <c r="K44" s="191"/>
      <c r="L44" s="192"/>
      <c r="M44" s="191"/>
      <c r="N44" s="191"/>
      <c r="O44" s="190"/>
      <c r="P44" s="191"/>
      <c r="Q44" s="193"/>
      <c r="R44" s="265"/>
      <c r="S44" s="238"/>
      <c r="T44" s="152"/>
      <c r="U44" s="152"/>
    </row>
    <row r="45" spans="1:21" ht="20.25" customHeight="1" x14ac:dyDescent="0.25">
      <c r="A45" s="191"/>
      <c r="B45" s="190"/>
      <c r="C45" s="192"/>
      <c r="D45" s="196"/>
      <c r="E45" s="203"/>
      <c r="F45" s="191"/>
      <c r="G45" s="190"/>
      <c r="H45" s="191"/>
      <c r="I45" s="191"/>
      <c r="J45" s="191"/>
      <c r="K45" s="191"/>
      <c r="L45" s="192"/>
      <c r="M45" s="191"/>
      <c r="N45" s="191"/>
      <c r="O45" s="190"/>
      <c r="P45" s="191"/>
      <c r="Q45" s="193"/>
      <c r="R45" s="260"/>
      <c r="S45" s="238"/>
      <c r="T45" s="152"/>
      <c r="U45" s="152"/>
    </row>
    <row r="46" spans="1:21" ht="20.25" customHeight="1" x14ac:dyDescent="0.25">
      <c r="A46" s="184"/>
      <c r="B46" s="183"/>
      <c r="C46" s="185"/>
      <c r="D46" s="197"/>
      <c r="E46" s="223"/>
      <c r="F46" s="185"/>
      <c r="G46" s="183"/>
      <c r="H46" s="184"/>
      <c r="I46" s="184"/>
      <c r="J46" s="184"/>
      <c r="K46" s="184"/>
      <c r="L46" s="185"/>
      <c r="M46" s="184"/>
      <c r="N46" s="184"/>
      <c r="O46" s="183"/>
      <c r="P46" s="184"/>
      <c r="Q46" s="226"/>
      <c r="R46" s="271"/>
      <c r="S46" s="238"/>
      <c r="T46" s="152"/>
      <c r="U46" s="152"/>
    </row>
    <row r="47" spans="1:21" ht="20.25" customHeight="1" x14ac:dyDescent="0.25">
      <c r="A47" s="191"/>
      <c r="B47" s="190"/>
      <c r="C47" s="192"/>
      <c r="D47" s="196"/>
      <c r="E47" s="203"/>
      <c r="F47" s="191"/>
      <c r="G47" s="190"/>
      <c r="H47" s="191"/>
      <c r="I47" s="191"/>
      <c r="J47" s="191"/>
      <c r="K47" s="191"/>
      <c r="L47" s="192"/>
      <c r="M47" s="191"/>
      <c r="N47" s="191"/>
      <c r="O47" s="190"/>
      <c r="P47" s="191"/>
      <c r="Q47" s="193"/>
      <c r="R47" s="271"/>
      <c r="S47" s="238"/>
      <c r="T47" s="152"/>
      <c r="U47" s="152"/>
    </row>
    <row r="48" spans="1:21" ht="20.25" customHeight="1" x14ac:dyDescent="0.25">
      <c r="A48" s="191"/>
      <c r="B48" s="190"/>
      <c r="C48" s="192"/>
      <c r="D48" s="196"/>
      <c r="E48" s="258"/>
      <c r="F48" s="191"/>
      <c r="G48" s="190"/>
      <c r="H48" s="191"/>
      <c r="I48" s="191"/>
      <c r="J48" s="191"/>
      <c r="K48" s="191"/>
      <c r="L48" s="192"/>
      <c r="M48" s="190"/>
      <c r="N48" s="190"/>
      <c r="O48" s="190"/>
      <c r="P48" s="191"/>
      <c r="Q48" s="193"/>
      <c r="R48" s="230"/>
      <c r="S48" s="238"/>
      <c r="T48" s="152"/>
      <c r="U48" s="152"/>
    </row>
    <row r="49" spans="1:21" ht="20.25" customHeight="1" x14ac:dyDescent="0.25">
      <c r="A49" s="191"/>
      <c r="B49" s="190"/>
      <c r="C49" s="192"/>
      <c r="D49" s="196"/>
      <c r="E49" s="258"/>
      <c r="F49" s="191"/>
      <c r="G49" s="190"/>
      <c r="H49" s="191"/>
      <c r="I49" s="191"/>
      <c r="J49" s="191"/>
      <c r="K49" s="191"/>
      <c r="L49" s="192"/>
      <c r="M49" s="190"/>
      <c r="N49" s="190"/>
      <c r="O49" s="190"/>
      <c r="P49" s="191"/>
      <c r="Q49" s="193"/>
      <c r="R49" s="272"/>
      <c r="S49" s="238"/>
      <c r="T49" s="152"/>
      <c r="U49" s="152"/>
    </row>
    <row r="50" spans="1:21" ht="20.25" customHeight="1" x14ac:dyDescent="0.25">
      <c r="A50" s="191"/>
      <c r="B50" s="190"/>
      <c r="C50" s="192"/>
      <c r="D50" s="196"/>
      <c r="E50" s="203"/>
      <c r="F50" s="247"/>
      <c r="G50" s="190"/>
      <c r="H50" s="191"/>
      <c r="I50" s="184"/>
      <c r="J50" s="191"/>
      <c r="K50" s="247"/>
      <c r="L50" s="192"/>
      <c r="M50" s="154"/>
      <c r="N50" s="154"/>
      <c r="O50" s="190"/>
      <c r="P50" s="191"/>
      <c r="Q50" s="193"/>
      <c r="R50" s="260"/>
      <c r="S50" s="238"/>
      <c r="T50" s="152"/>
      <c r="U50" s="152"/>
    </row>
    <row r="51" spans="1:21" s="186" customFormat="1" ht="20.25" customHeight="1" x14ac:dyDescent="0.25">
      <c r="A51" s="212"/>
      <c r="B51" s="216"/>
      <c r="C51" s="217"/>
      <c r="D51" s="218"/>
      <c r="E51" s="273"/>
      <c r="F51" s="248"/>
      <c r="G51" s="216"/>
      <c r="H51" s="212"/>
      <c r="I51" s="184"/>
      <c r="J51" s="212"/>
      <c r="K51" s="248"/>
      <c r="L51" s="217"/>
      <c r="M51" s="274"/>
      <c r="N51" s="274"/>
      <c r="O51" s="216"/>
      <c r="P51" s="212"/>
      <c r="Q51" s="275"/>
      <c r="R51" s="190"/>
      <c r="S51" s="238"/>
      <c r="T51" s="152"/>
      <c r="U51" s="152"/>
    </row>
    <row r="52" spans="1:21" s="186" customFormat="1" ht="20.25" customHeight="1" x14ac:dyDescent="0.25">
      <c r="A52" s="184"/>
      <c r="B52" s="184"/>
      <c r="C52" s="185"/>
      <c r="D52" s="197"/>
      <c r="E52" s="223"/>
      <c r="F52" s="239"/>
      <c r="G52" s="183"/>
      <c r="H52" s="184"/>
      <c r="I52" s="184"/>
      <c r="J52" s="184"/>
      <c r="K52" s="239"/>
      <c r="L52" s="185"/>
      <c r="M52" s="276"/>
      <c r="N52" s="276"/>
      <c r="O52" s="183"/>
      <c r="P52" s="184"/>
      <c r="Q52" s="205"/>
      <c r="R52" s="260"/>
      <c r="S52" s="238"/>
      <c r="T52" s="152"/>
      <c r="U52" s="152"/>
    </row>
    <row r="53" spans="1:21" s="186" customFormat="1" ht="20.25" customHeight="1" x14ac:dyDescent="0.25">
      <c r="A53" s="263"/>
      <c r="B53" s="264"/>
      <c r="C53" s="263"/>
      <c r="D53" s="264"/>
      <c r="E53" s="258"/>
      <c r="F53" s="192"/>
      <c r="G53" s="224"/>
      <c r="H53" s="191"/>
      <c r="I53" s="191"/>
      <c r="J53" s="191"/>
      <c r="K53" s="196"/>
      <c r="L53" s="192"/>
      <c r="M53" s="224"/>
      <c r="N53" s="196"/>
      <c r="O53" s="224"/>
      <c r="P53" s="191"/>
      <c r="Q53" s="193"/>
      <c r="R53" s="230"/>
      <c r="S53" s="238"/>
      <c r="T53" s="152"/>
      <c r="U53" s="152"/>
    </row>
    <row r="54" spans="1:21" s="186" customFormat="1" ht="20.25" customHeight="1" x14ac:dyDescent="0.25">
      <c r="A54" s="240"/>
      <c r="B54" s="241"/>
      <c r="C54" s="240"/>
      <c r="D54" s="241"/>
      <c r="E54" s="258"/>
      <c r="F54" s="185"/>
      <c r="G54" s="227"/>
      <c r="H54" s="184"/>
      <c r="I54" s="184"/>
      <c r="J54" s="184"/>
      <c r="K54" s="197"/>
      <c r="L54" s="185"/>
      <c r="M54" s="227"/>
      <c r="N54" s="197"/>
      <c r="O54" s="227"/>
      <c r="P54" s="184"/>
      <c r="Q54" s="226"/>
      <c r="R54" s="230"/>
      <c r="S54" s="238"/>
      <c r="T54" s="152"/>
      <c r="U54" s="152"/>
    </row>
    <row r="55" spans="1:21" s="220" customFormat="1" ht="20.25" customHeight="1" x14ac:dyDescent="0.25">
      <c r="A55" s="240"/>
      <c r="B55" s="241"/>
      <c r="C55" s="240"/>
      <c r="D55" s="241"/>
      <c r="E55" s="258"/>
      <c r="F55" s="185"/>
      <c r="G55" s="227"/>
      <c r="H55" s="184"/>
      <c r="I55" s="184"/>
      <c r="J55" s="184"/>
      <c r="K55" s="197"/>
      <c r="L55" s="185"/>
      <c r="M55" s="227"/>
      <c r="N55" s="197"/>
      <c r="O55" s="227"/>
      <c r="P55" s="184"/>
      <c r="Q55" s="226"/>
      <c r="R55" s="260"/>
      <c r="S55" s="238"/>
      <c r="T55" s="209"/>
      <c r="U55" s="209"/>
    </row>
    <row r="56" spans="1:21" s="220" customFormat="1" ht="20.25" customHeight="1" x14ac:dyDescent="0.25">
      <c r="A56" s="212"/>
      <c r="B56" s="249"/>
      <c r="C56" s="250"/>
      <c r="D56" s="249"/>
      <c r="E56" s="258"/>
      <c r="F56" s="212"/>
      <c r="G56" s="216"/>
      <c r="H56" s="212"/>
      <c r="I56" s="212"/>
      <c r="J56" s="212"/>
      <c r="K56" s="212"/>
      <c r="L56" s="185"/>
      <c r="M56" s="212"/>
      <c r="N56" s="212"/>
      <c r="O56" s="216"/>
      <c r="P56" s="251"/>
      <c r="Q56" s="232"/>
      <c r="R56" s="224"/>
      <c r="S56" s="238"/>
      <c r="T56" s="209"/>
      <c r="U56" s="209"/>
    </row>
    <row r="57" spans="1:21" ht="20.25" customHeight="1" x14ac:dyDescent="0.25">
      <c r="A57" s="191"/>
      <c r="B57" s="191"/>
      <c r="C57" s="192"/>
      <c r="D57" s="196"/>
      <c r="E57" s="203"/>
      <c r="F57" s="191"/>
      <c r="G57" s="187"/>
      <c r="H57" s="191"/>
      <c r="I57" s="191"/>
      <c r="J57" s="191"/>
      <c r="K57" s="191"/>
      <c r="L57" s="192"/>
      <c r="M57" s="190"/>
      <c r="N57" s="191"/>
      <c r="O57" s="190"/>
      <c r="P57" s="191"/>
      <c r="Q57" s="207"/>
      <c r="R57" s="230"/>
      <c r="S57" s="238"/>
      <c r="T57" s="152"/>
      <c r="U57" s="152"/>
    </row>
    <row r="58" spans="1:21" ht="20.25" customHeight="1" x14ac:dyDescent="0.25">
      <c r="A58" s="191"/>
      <c r="B58" s="191"/>
      <c r="C58" s="192"/>
      <c r="D58" s="196"/>
      <c r="E58" s="203"/>
      <c r="F58" s="191"/>
      <c r="G58" s="187"/>
      <c r="H58" s="191"/>
      <c r="I58" s="191"/>
      <c r="J58" s="191"/>
      <c r="K58" s="191"/>
      <c r="L58" s="192"/>
      <c r="M58" s="190"/>
      <c r="N58" s="191"/>
      <c r="O58" s="190"/>
      <c r="P58" s="191"/>
      <c r="Q58" s="207"/>
      <c r="R58" s="230"/>
      <c r="S58" s="238"/>
      <c r="T58" s="152"/>
      <c r="U58" s="152"/>
    </row>
    <row r="59" spans="1:21" ht="20.25" customHeight="1" x14ac:dyDescent="0.25">
      <c r="A59" s="191"/>
      <c r="B59" s="191"/>
      <c r="C59" s="192"/>
      <c r="D59" s="196"/>
      <c r="E59" s="203"/>
      <c r="F59" s="191"/>
      <c r="G59" s="187"/>
      <c r="H59" s="191"/>
      <c r="I59" s="191"/>
      <c r="J59" s="191"/>
      <c r="K59" s="191"/>
      <c r="L59" s="192"/>
      <c r="M59" s="190"/>
      <c r="N59" s="191"/>
      <c r="O59" s="190"/>
      <c r="P59" s="191"/>
      <c r="Q59" s="193"/>
      <c r="R59" s="230"/>
      <c r="S59" s="238"/>
      <c r="T59" s="152"/>
      <c r="U59" s="152"/>
    </row>
    <row r="60" spans="1:21" ht="20.25" customHeight="1" x14ac:dyDescent="0.25">
      <c r="A60" s="191"/>
      <c r="B60" s="191"/>
      <c r="C60" s="192"/>
      <c r="D60" s="196"/>
      <c r="E60" s="203"/>
      <c r="F60" s="191"/>
      <c r="G60" s="190"/>
      <c r="H60" s="191"/>
      <c r="I60" s="191"/>
      <c r="J60" s="191"/>
      <c r="K60" s="191"/>
      <c r="L60" s="192"/>
      <c r="M60" s="190"/>
      <c r="N60" s="191"/>
      <c r="O60" s="190"/>
      <c r="P60" s="191"/>
      <c r="Q60" s="193"/>
      <c r="R60" s="260"/>
      <c r="S60" s="238"/>
      <c r="T60" s="152"/>
      <c r="U60" s="152"/>
    </row>
    <row r="61" spans="1:21" ht="20.25" customHeight="1" x14ac:dyDescent="0.25">
      <c r="A61" s="191"/>
      <c r="B61" s="191"/>
      <c r="C61" s="192"/>
      <c r="D61" s="196"/>
      <c r="E61" s="203"/>
      <c r="F61" s="191"/>
      <c r="G61" s="190"/>
      <c r="H61" s="191"/>
      <c r="I61" s="191"/>
      <c r="J61" s="191"/>
      <c r="K61" s="191"/>
      <c r="L61" s="192"/>
      <c r="M61" s="190"/>
      <c r="N61" s="191"/>
      <c r="O61" s="190"/>
      <c r="P61" s="191"/>
      <c r="Q61" s="277"/>
      <c r="R61" s="260"/>
      <c r="S61" s="238"/>
      <c r="T61" s="152"/>
      <c r="U61" s="152"/>
    </row>
    <row r="62" spans="1:21" ht="20.25" customHeight="1" x14ac:dyDescent="0.25">
      <c r="A62" s="191"/>
      <c r="B62" s="191"/>
      <c r="C62" s="192"/>
      <c r="D62" s="196"/>
      <c r="E62" s="203"/>
      <c r="F62" s="192"/>
      <c r="G62" s="190"/>
      <c r="H62" s="191"/>
      <c r="I62" s="191"/>
      <c r="J62" s="191"/>
      <c r="K62" s="191"/>
      <c r="L62" s="192"/>
      <c r="M62" s="190"/>
      <c r="N62" s="191"/>
      <c r="O62" s="190"/>
      <c r="P62" s="191"/>
      <c r="Q62" s="193"/>
      <c r="R62" s="260"/>
      <c r="S62" s="238"/>
      <c r="T62" s="152"/>
      <c r="U62" s="152"/>
    </row>
    <row r="63" spans="1:21" ht="20.25" customHeight="1" x14ac:dyDescent="0.25">
      <c r="A63" s="191"/>
      <c r="B63" s="191"/>
      <c r="C63" s="192"/>
      <c r="D63" s="196"/>
      <c r="E63" s="203"/>
      <c r="F63" s="192"/>
      <c r="G63" s="190"/>
      <c r="H63" s="191"/>
      <c r="I63" s="191"/>
      <c r="J63" s="191"/>
      <c r="K63" s="191"/>
      <c r="L63" s="192"/>
      <c r="M63" s="190"/>
      <c r="N63" s="191"/>
      <c r="O63" s="190"/>
      <c r="P63" s="191"/>
      <c r="Q63" s="193"/>
      <c r="R63" s="230"/>
      <c r="S63" s="238"/>
      <c r="T63" s="152"/>
      <c r="U63" s="152"/>
    </row>
    <row r="64" spans="1:21" s="186" customFormat="1" ht="20.25" customHeight="1" x14ac:dyDescent="0.25">
      <c r="A64" s="191"/>
      <c r="B64" s="190"/>
      <c r="C64" s="192"/>
      <c r="D64" s="196"/>
      <c r="E64" s="225"/>
      <c r="F64" s="191"/>
      <c r="G64" s="190"/>
      <c r="H64" s="191"/>
      <c r="I64" s="190"/>
      <c r="J64" s="191"/>
      <c r="K64" s="191"/>
      <c r="L64" s="192"/>
      <c r="M64" s="190"/>
      <c r="N64" s="190"/>
      <c r="O64" s="190"/>
      <c r="P64" s="191"/>
      <c r="Q64" s="193"/>
      <c r="R64" s="260"/>
      <c r="S64" s="238"/>
      <c r="T64" s="152"/>
      <c r="U64" s="152"/>
    </row>
    <row r="65" spans="1:21" s="186" customFormat="1" ht="20.25" customHeight="1" x14ac:dyDescent="0.25">
      <c r="A65" s="191"/>
      <c r="B65" s="190"/>
      <c r="C65" s="192"/>
      <c r="D65" s="196"/>
      <c r="E65" s="258"/>
      <c r="F65" s="191"/>
      <c r="G65" s="190"/>
      <c r="H65" s="191"/>
      <c r="I65" s="191"/>
      <c r="J65" s="191"/>
      <c r="K65" s="191"/>
      <c r="L65" s="192"/>
      <c r="M65" s="190"/>
      <c r="N65" s="190"/>
      <c r="O65" s="190"/>
      <c r="P65" s="191"/>
      <c r="Q65" s="193"/>
      <c r="R65" s="229"/>
      <c r="S65" s="238"/>
      <c r="T65" s="152"/>
      <c r="U65" s="152"/>
    </row>
    <row r="66" spans="1:21" s="186" customFormat="1" ht="20.25" customHeight="1" x14ac:dyDescent="0.25">
      <c r="A66" s="191"/>
      <c r="B66" s="190"/>
      <c r="C66" s="192"/>
      <c r="D66" s="196"/>
      <c r="E66" s="225"/>
      <c r="F66" s="191"/>
      <c r="G66" s="190"/>
      <c r="H66" s="191"/>
      <c r="I66" s="191"/>
      <c r="J66" s="191"/>
      <c r="K66" s="191"/>
      <c r="L66" s="192"/>
      <c r="M66" s="190"/>
      <c r="N66" s="190"/>
      <c r="O66" s="190"/>
      <c r="P66" s="191"/>
      <c r="Q66" s="193"/>
      <c r="R66" s="229"/>
      <c r="S66" s="238"/>
      <c r="T66" s="152"/>
      <c r="U66" s="152"/>
    </row>
    <row r="67" spans="1:21" s="186" customFormat="1" ht="20.25" customHeight="1" x14ac:dyDescent="0.25">
      <c r="A67" s="196"/>
      <c r="B67" s="196"/>
      <c r="C67" s="192"/>
      <c r="D67" s="196"/>
      <c r="E67" s="258"/>
      <c r="F67" s="196"/>
      <c r="G67" s="190"/>
      <c r="H67" s="191"/>
      <c r="I67" s="191"/>
      <c r="J67" s="191"/>
      <c r="K67" s="196"/>
      <c r="L67" s="192"/>
      <c r="M67" s="224"/>
      <c r="N67" s="196"/>
      <c r="O67" s="224"/>
      <c r="P67" s="191"/>
      <c r="Q67" s="193"/>
      <c r="R67" s="230"/>
      <c r="S67" s="238"/>
      <c r="T67" s="152"/>
      <c r="U67" s="152"/>
    </row>
    <row r="68" spans="1:21" s="186" customFormat="1" ht="20.25" customHeight="1" x14ac:dyDescent="0.25">
      <c r="A68" s="196"/>
      <c r="B68" s="196"/>
      <c r="C68" s="192"/>
      <c r="D68" s="196"/>
      <c r="E68" s="258"/>
      <c r="F68" s="196"/>
      <c r="G68" s="190"/>
      <c r="H68" s="191"/>
      <c r="I68" s="191"/>
      <c r="J68" s="191"/>
      <c r="K68" s="196"/>
      <c r="L68" s="192"/>
      <c r="M68" s="196"/>
      <c r="N68" s="196"/>
      <c r="O68" s="224"/>
      <c r="P68" s="191"/>
      <c r="Q68" s="193"/>
      <c r="R68" s="267"/>
      <c r="S68" s="238"/>
      <c r="T68" s="152"/>
      <c r="U68" s="152"/>
    </row>
    <row r="69" spans="1:21" s="186" customFormat="1" ht="20.25" customHeight="1" x14ac:dyDescent="0.25">
      <c r="A69" s="196"/>
      <c r="B69" s="196"/>
      <c r="C69" s="192"/>
      <c r="D69" s="196"/>
      <c r="E69" s="258"/>
      <c r="F69" s="196"/>
      <c r="G69" s="190"/>
      <c r="H69" s="191"/>
      <c r="I69" s="191"/>
      <c r="J69" s="191"/>
      <c r="K69" s="191"/>
      <c r="L69" s="192"/>
      <c r="M69" s="190"/>
      <c r="N69" s="190"/>
      <c r="O69" s="190"/>
      <c r="P69" s="191"/>
      <c r="Q69" s="193"/>
      <c r="R69" s="229"/>
      <c r="S69" s="238"/>
      <c r="T69" s="152"/>
      <c r="U69" s="152"/>
    </row>
    <row r="70" spans="1:21" s="186" customFormat="1" ht="20.25" customHeight="1" x14ac:dyDescent="0.25">
      <c r="A70" s="191"/>
      <c r="B70" s="191"/>
      <c r="C70" s="192"/>
      <c r="D70" s="196"/>
      <c r="E70" s="258"/>
      <c r="F70" s="191"/>
      <c r="G70" s="190"/>
      <c r="H70" s="191"/>
      <c r="I70" s="191"/>
      <c r="J70" s="191"/>
      <c r="K70" s="191"/>
      <c r="L70" s="192"/>
      <c r="M70" s="190"/>
      <c r="N70" s="190"/>
      <c r="O70" s="190"/>
      <c r="P70" s="191"/>
      <c r="Q70" s="193"/>
      <c r="R70" s="233"/>
      <c r="S70" s="238"/>
      <c r="T70" s="152"/>
      <c r="U70" s="152"/>
    </row>
    <row r="71" spans="1:21" s="186" customFormat="1" ht="20.25" customHeight="1" x14ac:dyDescent="0.25">
      <c r="A71" s="191"/>
      <c r="B71" s="190"/>
      <c r="C71" s="192"/>
      <c r="D71" s="196"/>
      <c r="E71" s="203"/>
      <c r="F71" s="191"/>
      <c r="G71" s="190"/>
      <c r="H71" s="191"/>
      <c r="I71" s="191"/>
      <c r="J71" s="191"/>
      <c r="K71" s="196"/>
      <c r="L71" s="192"/>
      <c r="M71" s="190"/>
      <c r="N71" s="191"/>
      <c r="O71" s="190"/>
      <c r="P71" s="191"/>
      <c r="Q71" s="193"/>
      <c r="R71" s="267"/>
      <c r="S71" s="238"/>
      <c r="T71" s="152"/>
      <c r="U71" s="152"/>
    </row>
    <row r="72" spans="1:21" s="186" customFormat="1" ht="20.25" customHeight="1" x14ac:dyDescent="0.25">
      <c r="A72" s="184"/>
      <c r="B72" s="183"/>
      <c r="C72" s="185"/>
      <c r="D72" s="197"/>
      <c r="E72" s="223"/>
      <c r="F72" s="184"/>
      <c r="G72" s="183"/>
      <c r="H72" s="184"/>
      <c r="I72" s="184"/>
      <c r="J72" s="184"/>
      <c r="K72" s="184"/>
      <c r="L72" s="185"/>
      <c r="M72" s="183"/>
      <c r="N72" s="183"/>
      <c r="O72" s="183"/>
      <c r="P72" s="184"/>
      <c r="Q72" s="226"/>
      <c r="R72" s="267"/>
      <c r="S72" s="238"/>
      <c r="T72" s="152"/>
      <c r="U72" s="152"/>
    </row>
    <row r="73" spans="1:21" s="235" customFormat="1" ht="20.25" customHeight="1" x14ac:dyDescent="0.2">
      <c r="A73" s="278"/>
      <c r="B73" s="279"/>
      <c r="C73" s="278"/>
      <c r="D73" s="280"/>
      <c r="E73" s="281"/>
      <c r="F73" s="254"/>
      <c r="G73" s="187"/>
      <c r="H73" s="198"/>
      <c r="I73" s="198"/>
      <c r="J73" s="254"/>
      <c r="K73" s="282"/>
      <c r="L73" s="254"/>
      <c r="M73" s="283"/>
      <c r="N73" s="282"/>
      <c r="O73" s="284"/>
      <c r="P73" s="285"/>
      <c r="Q73" s="286"/>
      <c r="R73" s="287"/>
      <c r="S73" s="238"/>
      <c r="T73" s="152"/>
      <c r="U73" s="152"/>
    </row>
    <row r="74" spans="1:21" s="235" customFormat="1" ht="20.25" customHeight="1" x14ac:dyDescent="0.25">
      <c r="A74" s="288"/>
      <c r="B74" s="289"/>
      <c r="C74" s="288"/>
      <c r="D74" s="289"/>
      <c r="E74" s="290"/>
      <c r="F74" s="255"/>
      <c r="G74" s="291"/>
      <c r="H74" s="292"/>
      <c r="I74" s="211"/>
      <c r="J74" s="255"/>
      <c r="K74" s="255"/>
      <c r="L74" s="255"/>
      <c r="M74" s="292"/>
      <c r="N74" s="255"/>
      <c r="O74" s="293"/>
      <c r="P74" s="255"/>
      <c r="Q74" s="294"/>
      <c r="R74" s="210"/>
      <c r="S74" s="238"/>
      <c r="T74" s="152"/>
      <c r="U74" s="152"/>
    </row>
    <row r="75" spans="1:21" s="195" customFormat="1" ht="20.25" customHeight="1" x14ac:dyDescent="0.25">
      <c r="A75" s="236"/>
      <c r="B75" s="237"/>
      <c r="C75" s="192"/>
      <c r="D75" s="237"/>
      <c r="E75" s="225"/>
      <c r="F75" s="191"/>
      <c r="G75" s="190"/>
      <c r="H75" s="191"/>
      <c r="I75" s="191"/>
      <c r="J75" s="191"/>
      <c r="K75" s="191"/>
      <c r="L75" s="236"/>
      <c r="M75" s="190"/>
      <c r="N75" s="190"/>
      <c r="O75" s="190"/>
      <c r="P75" s="191"/>
      <c r="Q75" s="207"/>
      <c r="R75" s="230"/>
      <c r="S75" s="238"/>
    </row>
    <row r="76" spans="1:21" s="195" customFormat="1" ht="20.25" customHeight="1" x14ac:dyDescent="0.25">
      <c r="A76" s="236"/>
      <c r="B76" s="237"/>
      <c r="C76" s="192"/>
      <c r="D76" s="237"/>
      <c r="E76" s="225"/>
      <c r="F76" s="236"/>
      <c r="G76" s="190"/>
      <c r="H76" s="191"/>
      <c r="I76" s="191"/>
      <c r="J76" s="191"/>
      <c r="K76" s="236"/>
      <c r="L76" s="236"/>
      <c r="M76" s="295"/>
      <c r="N76" s="295"/>
      <c r="O76" s="295"/>
      <c r="P76" s="236"/>
      <c r="Q76" s="51"/>
      <c r="R76" s="244"/>
      <c r="S76" s="256"/>
    </row>
    <row r="77" spans="1:21" s="195" customFormat="1" ht="20.25" customHeight="1" x14ac:dyDescent="0.25">
      <c r="A77" s="236"/>
      <c r="B77" s="237"/>
      <c r="C77" s="236"/>
      <c r="D77" s="237"/>
      <c r="E77" s="258"/>
      <c r="F77" s="236"/>
      <c r="G77" s="190"/>
      <c r="H77" s="236"/>
      <c r="I77" s="191"/>
      <c r="J77" s="191"/>
      <c r="K77" s="236"/>
      <c r="L77" s="236"/>
      <c r="M77" s="191"/>
      <c r="N77" s="191"/>
      <c r="O77" s="190"/>
      <c r="P77" s="191"/>
      <c r="Q77" s="193"/>
      <c r="R77" s="267"/>
      <c r="S77" s="259"/>
    </row>
    <row r="78" spans="1:21" s="195" customFormat="1" ht="20.25" customHeight="1" x14ac:dyDescent="0.25">
      <c r="A78" s="236"/>
      <c r="B78" s="237"/>
      <c r="C78" s="236"/>
      <c r="D78" s="237"/>
      <c r="E78" s="258"/>
      <c r="F78" s="236"/>
      <c r="G78" s="190"/>
      <c r="H78" s="236"/>
      <c r="I78" s="191"/>
      <c r="J78" s="191"/>
      <c r="K78" s="236"/>
      <c r="L78" s="236"/>
      <c r="M78" s="191"/>
      <c r="N78" s="191"/>
      <c r="O78" s="190"/>
      <c r="P78" s="191"/>
      <c r="Q78" s="193"/>
      <c r="R78" s="210"/>
      <c r="S78" s="259"/>
    </row>
    <row r="79" spans="1:21" s="195" customFormat="1" ht="20.25" customHeight="1" x14ac:dyDescent="0.25">
      <c r="A79" s="191"/>
      <c r="B79" s="190"/>
      <c r="C79" s="192"/>
      <c r="D79" s="196"/>
      <c r="E79" s="225"/>
      <c r="F79" s="192"/>
      <c r="G79" s="190"/>
      <c r="H79" s="191"/>
      <c r="I79" s="191"/>
      <c r="J79" s="191"/>
      <c r="K79" s="191"/>
      <c r="L79" s="192"/>
      <c r="M79" s="190"/>
      <c r="N79" s="190"/>
      <c r="O79" s="190"/>
      <c r="P79" s="191"/>
      <c r="Q79" s="193"/>
      <c r="R79" s="229"/>
      <c r="S79" s="238"/>
    </row>
    <row r="80" spans="1:21" s="195" customFormat="1" ht="20.25" customHeight="1" x14ac:dyDescent="0.25">
      <c r="A80" s="263"/>
      <c r="B80" s="264"/>
      <c r="C80" s="263"/>
      <c r="D80" s="264"/>
      <c r="E80" s="296"/>
      <c r="F80" s="191"/>
      <c r="G80" s="190"/>
      <c r="H80" s="191"/>
      <c r="I80" s="191"/>
      <c r="J80" s="191"/>
      <c r="K80" s="191"/>
      <c r="L80" s="192"/>
      <c r="M80" s="190"/>
      <c r="N80" s="190"/>
      <c r="O80" s="190"/>
      <c r="P80" s="191"/>
      <c r="Q80" s="207"/>
      <c r="R80" s="230"/>
      <c r="S80" s="238"/>
    </row>
    <row r="81" spans="1:21" s="195" customFormat="1" ht="20.25" customHeight="1" x14ac:dyDescent="0.25">
      <c r="A81" s="191"/>
      <c r="B81" s="190"/>
      <c r="C81" s="192"/>
      <c r="D81" s="196"/>
      <c r="E81" s="225"/>
      <c r="F81" s="191"/>
      <c r="G81" s="190"/>
      <c r="H81" s="191"/>
      <c r="I81" s="191"/>
      <c r="J81" s="191"/>
      <c r="K81" s="191"/>
      <c r="L81" s="192"/>
      <c r="M81" s="190"/>
      <c r="N81" s="190"/>
      <c r="O81" s="190"/>
      <c r="P81" s="191"/>
      <c r="Q81" s="207"/>
      <c r="R81" s="230"/>
      <c r="S81" s="238"/>
    </row>
    <row r="82" spans="1:21" s="195" customFormat="1" ht="20.25" customHeight="1" x14ac:dyDescent="0.25">
      <c r="A82" s="191"/>
      <c r="B82" s="190"/>
      <c r="C82" s="192"/>
      <c r="D82" s="196"/>
      <c r="E82" s="225"/>
      <c r="F82" s="191"/>
      <c r="G82" s="190"/>
      <c r="H82" s="191"/>
      <c r="I82" s="191"/>
      <c r="J82" s="191"/>
      <c r="K82" s="191"/>
      <c r="L82" s="192"/>
      <c r="M82" s="190"/>
      <c r="N82" s="190"/>
      <c r="O82" s="190"/>
      <c r="P82" s="191"/>
      <c r="Q82" s="207"/>
      <c r="R82" s="230"/>
      <c r="S82" s="238"/>
    </row>
    <row r="83" spans="1:21" s="195" customFormat="1" ht="20.25" customHeight="1" x14ac:dyDescent="0.25">
      <c r="A83" s="191"/>
      <c r="B83" s="190"/>
      <c r="C83" s="192"/>
      <c r="D83" s="196"/>
      <c r="E83" s="225"/>
      <c r="F83" s="191"/>
      <c r="G83" s="190"/>
      <c r="H83" s="191"/>
      <c r="I83" s="191"/>
      <c r="J83" s="191"/>
      <c r="K83" s="191"/>
      <c r="L83" s="192"/>
      <c r="M83" s="190"/>
      <c r="N83" s="190"/>
      <c r="O83" s="190"/>
      <c r="P83" s="191"/>
      <c r="Q83" s="207"/>
      <c r="R83" s="230"/>
      <c r="S83" s="238"/>
    </row>
    <row r="84" spans="1:21" s="195" customFormat="1" ht="20.25" customHeight="1" x14ac:dyDescent="0.25">
      <c r="A84" s="191"/>
      <c r="B84" s="190"/>
      <c r="C84" s="192"/>
      <c r="D84" s="196"/>
      <c r="E84" s="225"/>
      <c r="F84" s="191"/>
      <c r="G84" s="190"/>
      <c r="H84" s="191"/>
      <c r="I84" s="191"/>
      <c r="J84" s="191"/>
      <c r="K84" s="191"/>
      <c r="L84" s="192"/>
      <c r="M84" s="190"/>
      <c r="N84" s="190"/>
      <c r="O84" s="190"/>
      <c r="P84" s="191"/>
      <c r="Q84" s="207"/>
      <c r="R84" s="230"/>
      <c r="S84" s="238"/>
    </row>
    <row r="85" spans="1:21" s="195" customFormat="1" ht="20.25" customHeight="1" x14ac:dyDescent="0.25">
      <c r="A85" s="191"/>
      <c r="B85" s="190"/>
      <c r="C85" s="192"/>
      <c r="D85" s="196"/>
      <c r="E85" s="225"/>
      <c r="F85" s="191"/>
      <c r="G85" s="190"/>
      <c r="H85" s="191"/>
      <c r="I85" s="191"/>
      <c r="J85" s="191"/>
      <c r="K85" s="191"/>
      <c r="L85" s="192"/>
      <c r="M85" s="190"/>
      <c r="N85" s="190"/>
      <c r="O85" s="190"/>
      <c r="P85" s="191"/>
      <c r="Q85" s="207"/>
      <c r="R85" s="230"/>
      <c r="S85" s="238"/>
    </row>
    <row r="86" spans="1:21" s="195" customFormat="1" ht="20.25" customHeight="1" x14ac:dyDescent="0.25">
      <c r="A86" s="191"/>
      <c r="B86" s="190"/>
      <c r="C86" s="192"/>
      <c r="D86" s="196"/>
      <c r="E86" s="225"/>
      <c r="F86" s="191"/>
      <c r="G86" s="190"/>
      <c r="H86" s="191"/>
      <c r="I86" s="191"/>
      <c r="J86" s="191"/>
      <c r="K86" s="191"/>
      <c r="L86" s="192"/>
      <c r="M86" s="190"/>
      <c r="N86" s="190"/>
      <c r="O86" s="190"/>
      <c r="P86" s="191"/>
      <c r="Q86" s="207"/>
      <c r="R86" s="230"/>
      <c r="S86" s="238"/>
    </row>
    <row r="87" spans="1:21" s="195" customFormat="1" ht="20.25" customHeight="1" x14ac:dyDescent="0.25">
      <c r="A87" s="191"/>
      <c r="B87" s="190"/>
      <c r="C87" s="192"/>
      <c r="D87" s="196"/>
      <c r="E87" s="225"/>
      <c r="F87" s="191"/>
      <c r="G87" s="190"/>
      <c r="H87" s="191"/>
      <c r="I87" s="191"/>
      <c r="J87" s="191"/>
      <c r="K87" s="191"/>
      <c r="L87" s="192"/>
      <c r="M87" s="190"/>
      <c r="N87" s="190"/>
      <c r="O87" s="190"/>
      <c r="P87" s="191"/>
      <c r="Q87" s="207"/>
      <c r="R87" s="230"/>
      <c r="S87" s="238"/>
    </row>
    <row r="88" spans="1:21" s="195" customFormat="1" ht="20.25" customHeight="1" x14ac:dyDescent="0.25">
      <c r="A88" s="191"/>
      <c r="B88" s="190"/>
      <c r="C88" s="192"/>
      <c r="D88" s="196"/>
      <c r="E88" s="258"/>
      <c r="F88" s="191"/>
      <c r="G88" s="190"/>
      <c r="H88" s="191"/>
      <c r="I88" s="191"/>
      <c r="J88" s="191"/>
      <c r="K88" s="191"/>
      <c r="L88" s="192"/>
      <c r="M88" s="190"/>
      <c r="N88" s="190"/>
      <c r="O88" s="190"/>
      <c r="P88" s="191"/>
      <c r="Q88" s="193"/>
      <c r="R88" s="229"/>
      <c r="S88" s="259"/>
    </row>
    <row r="89" spans="1:21" s="195" customFormat="1" ht="20.25" customHeight="1" x14ac:dyDescent="0.25">
      <c r="A89" s="240"/>
      <c r="B89" s="241"/>
      <c r="C89" s="240"/>
      <c r="D89" s="241"/>
      <c r="E89" s="258"/>
      <c r="F89" s="184"/>
      <c r="G89" s="183"/>
      <c r="H89" s="184"/>
      <c r="I89" s="184"/>
      <c r="J89" s="184"/>
      <c r="K89" s="184"/>
      <c r="L89" s="185"/>
      <c r="M89" s="184"/>
      <c r="N89" s="184"/>
      <c r="O89" s="183"/>
      <c r="P89" s="184"/>
      <c r="Q89" s="193"/>
      <c r="R89" s="265"/>
      <c r="S89" s="266"/>
    </row>
    <row r="90" spans="1:21" s="235" customFormat="1" ht="20.25" customHeight="1" x14ac:dyDescent="0.25">
      <c r="A90" s="240"/>
      <c r="B90" s="241"/>
      <c r="C90" s="240"/>
      <c r="D90" s="241"/>
      <c r="E90" s="297"/>
      <c r="F90" s="185"/>
      <c r="G90" s="183"/>
      <c r="H90" s="184"/>
      <c r="I90" s="184"/>
      <c r="J90" s="184"/>
      <c r="K90" s="184"/>
      <c r="L90" s="185"/>
      <c r="M90" s="183"/>
      <c r="N90" s="184"/>
      <c r="O90" s="183"/>
      <c r="P90" s="184"/>
      <c r="Q90" s="226"/>
      <c r="R90" s="265"/>
      <c r="S90" s="266"/>
      <c r="T90" s="195"/>
      <c r="U90" s="195"/>
    </row>
    <row r="91" spans="1:21" s="195" customFormat="1" ht="20.25" customHeight="1" x14ac:dyDescent="0.25">
      <c r="A91" s="263"/>
      <c r="B91" s="264"/>
      <c r="C91" s="263"/>
      <c r="D91" s="264"/>
      <c r="E91" s="296"/>
      <c r="F91" s="192"/>
      <c r="G91" s="190"/>
      <c r="H91" s="191"/>
      <c r="I91" s="191"/>
      <c r="J91" s="191"/>
      <c r="K91" s="191"/>
      <c r="L91" s="192"/>
      <c r="M91" s="190"/>
      <c r="N91" s="191"/>
      <c r="O91" s="190"/>
      <c r="P91" s="191"/>
      <c r="Q91" s="193"/>
      <c r="R91" s="230"/>
      <c r="S91" s="259"/>
    </row>
    <row r="92" spans="1:21" s="195" customFormat="1" ht="20.25" customHeight="1" x14ac:dyDescent="0.25">
      <c r="A92" s="196"/>
      <c r="B92" s="196"/>
      <c r="C92" s="192"/>
      <c r="D92" s="196"/>
      <c r="E92" s="258"/>
      <c r="F92" s="196"/>
      <c r="G92" s="224"/>
      <c r="H92" s="196"/>
      <c r="I92" s="196"/>
      <c r="J92" s="191"/>
      <c r="K92" s="191"/>
      <c r="L92" s="192"/>
      <c r="M92" s="224"/>
      <c r="N92" s="196"/>
      <c r="O92" s="224"/>
      <c r="P92" s="191"/>
      <c r="Q92" s="203"/>
      <c r="R92" s="267"/>
      <c r="S92" s="259"/>
    </row>
    <row r="93" spans="1:21" s="195" customFormat="1" ht="20.25" customHeight="1" x14ac:dyDescent="0.25">
      <c r="A93" s="196"/>
      <c r="B93" s="191"/>
      <c r="C93" s="192"/>
      <c r="D93" s="196"/>
      <c r="E93" s="258"/>
      <c r="F93" s="192"/>
      <c r="G93" s="190"/>
      <c r="H93" s="191"/>
      <c r="I93" s="191"/>
      <c r="J93" s="191"/>
      <c r="K93" s="191"/>
      <c r="L93" s="192"/>
      <c r="M93" s="190"/>
      <c r="N93" s="191"/>
      <c r="O93" s="190"/>
      <c r="P93" s="191"/>
      <c r="Q93" s="298"/>
      <c r="R93" s="268"/>
      <c r="S93" s="259"/>
      <c r="T93" s="152"/>
      <c r="U93" s="152"/>
    </row>
    <row r="94" spans="1:21" s="195" customFormat="1" ht="20.25" customHeight="1" x14ac:dyDescent="0.25">
      <c r="A94" s="197"/>
      <c r="B94" s="184"/>
      <c r="C94" s="185"/>
      <c r="D94" s="197"/>
      <c r="E94" s="228"/>
      <c r="F94" s="184"/>
      <c r="G94" s="183"/>
      <c r="H94" s="184"/>
      <c r="I94" s="184"/>
      <c r="J94" s="184"/>
      <c r="K94" s="184"/>
      <c r="L94" s="185"/>
      <c r="M94" s="184"/>
      <c r="N94" s="184"/>
      <c r="O94" s="183"/>
      <c r="P94" s="184"/>
      <c r="Q94" s="223"/>
      <c r="R94" s="233"/>
      <c r="S94" s="259"/>
      <c r="T94" s="152"/>
      <c r="U94" s="152"/>
    </row>
    <row r="95" spans="1:21" s="186" customFormat="1" ht="20.25" customHeight="1" x14ac:dyDescent="0.25">
      <c r="A95" s="263"/>
      <c r="B95" s="264"/>
      <c r="C95" s="263"/>
      <c r="D95" s="264"/>
      <c r="E95" s="258"/>
      <c r="F95" s="191"/>
      <c r="G95" s="190"/>
      <c r="H95" s="191"/>
      <c r="I95" s="191"/>
      <c r="J95" s="191"/>
      <c r="K95" s="191"/>
      <c r="L95" s="192"/>
      <c r="M95" s="190"/>
      <c r="N95" s="191"/>
      <c r="O95" s="190"/>
      <c r="P95" s="191"/>
      <c r="Q95" s="193"/>
      <c r="R95" s="230"/>
      <c r="S95" s="259"/>
      <c r="T95" s="152"/>
      <c r="U95" s="152"/>
    </row>
    <row r="96" spans="1:21" s="186" customFormat="1" ht="20.25" customHeight="1" x14ac:dyDescent="0.25">
      <c r="A96" s="240"/>
      <c r="B96" s="241"/>
      <c r="C96" s="240"/>
      <c r="D96" s="241"/>
      <c r="E96" s="258"/>
      <c r="F96" s="184"/>
      <c r="G96" s="183"/>
      <c r="H96" s="184"/>
      <c r="I96" s="184"/>
      <c r="J96" s="184"/>
      <c r="K96" s="184"/>
      <c r="L96" s="185"/>
      <c r="M96" s="183"/>
      <c r="N96" s="184"/>
      <c r="O96" s="183"/>
      <c r="P96" s="184"/>
      <c r="Q96" s="226"/>
      <c r="R96" s="230"/>
      <c r="S96" s="259"/>
      <c r="T96" s="152"/>
      <c r="U96" s="152"/>
    </row>
    <row r="97" spans="1:21" s="235" customFormat="1" ht="20.25" customHeight="1" x14ac:dyDescent="0.25">
      <c r="A97" s="240"/>
      <c r="B97" s="241"/>
      <c r="C97" s="240"/>
      <c r="D97" s="241"/>
      <c r="E97" s="258"/>
      <c r="F97" s="184"/>
      <c r="G97" s="183"/>
      <c r="H97" s="184"/>
      <c r="I97" s="184"/>
      <c r="J97" s="184"/>
      <c r="K97" s="184"/>
      <c r="L97" s="185"/>
      <c r="M97" s="183"/>
      <c r="N97" s="184"/>
      <c r="O97" s="183"/>
      <c r="P97" s="184"/>
      <c r="Q97" s="226"/>
      <c r="R97" s="271"/>
      <c r="S97" s="259"/>
      <c r="T97" s="152"/>
      <c r="U97" s="152"/>
    </row>
    <row r="98" spans="1:21" s="235" customFormat="1" ht="20.25" customHeight="1" x14ac:dyDescent="0.25">
      <c r="A98" s="191"/>
      <c r="B98" s="196"/>
      <c r="C98" s="192"/>
      <c r="D98" s="196"/>
      <c r="E98" s="258"/>
      <c r="F98" s="191"/>
      <c r="G98" s="190"/>
      <c r="H98" s="191"/>
      <c r="I98" s="191"/>
      <c r="J98" s="191"/>
      <c r="K98" s="191"/>
      <c r="L98" s="192"/>
      <c r="M98" s="190"/>
      <c r="N98" s="190"/>
      <c r="O98" s="190"/>
      <c r="P98" s="191"/>
      <c r="Q98" s="193"/>
      <c r="R98" s="230"/>
      <c r="S98" s="259"/>
      <c r="T98" s="152"/>
      <c r="U98" s="152"/>
    </row>
    <row r="99" spans="1:21" ht="20.25" customHeight="1" x14ac:dyDescent="0.25">
      <c r="A99" s="191"/>
      <c r="B99" s="196"/>
      <c r="C99" s="192"/>
      <c r="D99" s="196"/>
      <c r="E99" s="258"/>
      <c r="F99" s="191"/>
      <c r="G99" s="190"/>
      <c r="H99" s="191"/>
      <c r="I99" s="191"/>
      <c r="J99" s="191"/>
      <c r="K99" s="191"/>
      <c r="L99" s="192"/>
      <c r="M99" s="190"/>
      <c r="N99" s="190"/>
      <c r="O99" s="190"/>
      <c r="P99" s="191"/>
      <c r="Q99" s="193"/>
      <c r="R99" s="230"/>
      <c r="S99" s="259"/>
      <c r="T99" s="152"/>
      <c r="U99" s="152"/>
    </row>
    <row r="100" spans="1:21" s="235" customFormat="1" ht="20.25" customHeight="1" x14ac:dyDescent="0.25">
      <c r="A100" s="184"/>
      <c r="B100" s="197"/>
      <c r="C100" s="185"/>
      <c r="D100" s="197"/>
      <c r="E100" s="258"/>
      <c r="F100" s="184"/>
      <c r="G100" s="183"/>
      <c r="H100" s="184"/>
      <c r="I100" s="184"/>
      <c r="J100" s="184"/>
      <c r="K100" s="184"/>
      <c r="L100" s="185"/>
      <c r="M100" s="183"/>
      <c r="N100" s="183"/>
      <c r="O100" s="183"/>
      <c r="P100" s="184"/>
      <c r="Q100" s="226"/>
      <c r="R100" s="260"/>
      <c r="S100" s="259"/>
      <c r="T100" s="152"/>
      <c r="U100" s="152"/>
    </row>
    <row r="101" spans="1:21" ht="20.25" customHeight="1" x14ac:dyDescent="0.25">
      <c r="A101" s="184"/>
      <c r="B101" s="197"/>
      <c r="C101" s="185"/>
      <c r="D101" s="197"/>
      <c r="E101" s="299"/>
      <c r="F101" s="184"/>
      <c r="G101" s="183"/>
      <c r="H101" s="184"/>
      <c r="I101" s="184"/>
      <c r="J101" s="184"/>
      <c r="K101" s="184"/>
      <c r="L101" s="185"/>
      <c r="M101" s="183"/>
      <c r="N101" s="183"/>
      <c r="O101" s="183"/>
      <c r="P101" s="184"/>
      <c r="Q101" s="226"/>
      <c r="R101" s="300"/>
      <c r="S101" s="259"/>
      <c r="T101" s="152"/>
      <c r="U101" s="152"/>
    </row>
    <row r="102" spans="1:21" s="186" customFormat="1" ht="20.25" customHeight="1" x14ac:dyDescent="0.2">
      <c r="A102" s="212"/>
      <c r="B102" s="218"/>
      <c r="C102" s="217"/>
      <c r="D102" s="218"/>
      <c r="E102" s="301"/>
      <c r="F102" s="212"/>
      <c r="G102" s="216"/>
      <c r="H102" s="212"/>
      <c r="I102" s="212"/>
      <c r="J102" s="212"/>
      <c r="K102" s="212"/>
      <c r="L102" s="217"/>
      <c r="M102" s="216"/>
      <c r="N102" s="216"/>
      <c r="O102" s="216"/>
      <c r="P102" s="212"/>
      <c r="Q102" s="302"/>
      <c r="R102" s="190"/>
      <c r="S102" s="259"/>
      <c r="T102" s="152"/>
      <c r="U102" s="152"/>
    </row>
    <row r="103" spans="1:21" s="186" customFormat="1" ht="20.25" customHeight="1" x14ac:dyDescent="0.25">
      <c r="A103" s="191"/>
      <c r="B103" s="196"/>
      <c r="C103" s="192"/>
      <c r="D103" s="196"/>
      <c r="E103" s="258"/>
      <c r="F103" s="191"/>
      <c r="G103" s="190"/>
      <c r="H103" s="191"/>
      <c r="I103" s="191"/>
      <c r="J103" s="191"/>
      <c r="K103" s="191"/>
      <c r="L103" s="192"/>
      <c r="M103" s="190"/>
      <c r="N103" s="191"/>
      <c r="O103" s="190"/>
      <c r="P103" s="191"/>
      <c r="Q103" s="193"/>
      <c r="R103" s="271"/>
      <c r="S103" s="259"/>
      <c r="T103" s="152"/>
      <c r="U103" s="152"/>
    </row>
    <row r="104" spans="1:21" s="186" customFormat="1" ht="20.25" customHeight="1" x14ac:dyDescent="0.25">
      <c r="A104" s="197"/>
      <c r="B104" s="197"/>
      <c r="C104" s="185"/>
      <c r="D104" s="197"/>
      <c r="E104" s="223"/>
      <c r="F104" s="184"/>
      <c r="G104" s="183"/>
      <c r="H104" s="184"/>
      <c r="I104" s="184"/>
      <c r="J104" s="184"/>
      <c r="K104" s="245"/>
      <c r="L104" s="185"/>
      <c r="M104" s="227"/>
      <c r="N104" s="227"/>
      <c r="O104" s="183"/>
      <c r="P104" s="184"/>
      <c r="Q104" s="226"/>
      <c r="R104" s="303"/>
      <c r="S104" s="259"/>
    </row>
    <row r="105" spans="1:21" ht="20.25" customHeight="1" x14ac:dyDescent="0.25">
      <c r="A105" s="197"/>
      <c r="B105" s="197"/>
      <c r="C105" s="185"/>
      <c r="D105" s="197"/>
      <c r="E105" s="223"/>
      <c r="F105" s="184"/>
      <c r="G105" s="227"/>
      <c r="H105" s="184"/>
      <c r="I105" s="184"/>
      <c r="J105" s="184"/>
      <c r="K105" s="184"/>
      <c r="L105" s="185"/>
      <c r="M105" s="227"/>
      <c r="N105" s="227"/>
      <c r="O105" s="183"/>
      <c r="P105" s="184"/>
      <c r="Q105" s="226"/>
      <c r="R105" s="271"/>
      <c r="S105" s="259"/>
      <c r="T105" s="152"/>
      <c r="U105" s="152"/>
    </row>
    <row r="106" spans="1:21" s="186" customFormat="1" ht="20.25" customHeight="1" x14ac:dyDescent="0.25">
      <c r="A106" s="304"/>
      <c r="B106" s="305"/>
      <c r="C106" s="304"/>
      <c r="D106" s="305"/>
      <c r="E106" s="306"/>
      <c r="F106" s="211"/>
      <c r="G106" s="216"/>
      <c r="H106" s="211"/>
      <c r="I106" s="211"/>
      <c r="J106" s="211"/>
      <c r="K106" s="211"/>
      <c r="L106" s="214"/>
      <c r="M106" s="211"/>
      <c r="N106" s="211"/>
      <c r="O106" s="213"/>
      <c r="P106" s="211"/>
      <c r="Q106" s="307"/>
      <c r="R106" s="224"/>
      <c r="S106" s="259"/>
      <c r="T106" s="152"/>
      <c r="U106" s="152"/>
    </row>
    <row r="107" spans="1:21" ht="20.25" customHeight="1" x14ac:dyDescent="0.25">
      <c r="A107" s="308"/>
      <c r="B107" s="309"/>
      <c r="C107" s="308"/>
      <c r="D107" s="309"/>
      <c r="E107" s="310"/>
      <c r="F107" s="200"/>
      <c r="G107" s="199"/>
      <c r="H107" s="200"/>
      <c r="I107" s="212"/>
      <c r="J107" s="200"/>
      <c r="K107" s="200"/>
      <c r="L107" s="201"/>
      <c r="M107" s="200"/>
      <c r="N107" s="200"/>
      <c r="O107" s="199"/>
      <c r="P107" s="200"/>
      <c r="Q107" s="311"/>
      <c r="R107" s="190"/>
      <c r="S107" s="259"/>
      <c r="T107" s="152"/>
      <c r="U107" s="152"/>
    </row>
    <row r="108" spans="1:21" s="186" customFormat="1" ht="20.25" customHeight="1" x14ac:dyDescent="0.25">
      <c r="A108" s="191"/>
      <c r="B108" s="191"/>
      <c r="C108" s="192"/>
      <c r="D108" s="196"/>
      <c r="E108" s="203"/>
      <c r="F108" s="191"/>
      <c r="G108" s="191"/>
      <c r="H108" s="191"/>
      <c r="I108" s="192"/>
      <c r="J108" s="191"/>
      <c r="K108" s="191"/>
      <c r="L108" s="191"/>
      <c r="M108" s="191"/>
      <c r="N108" s="191"/>
      <c r="O108" s="190"/>
      <c r="P108" s="190"/>
      <c r="Q108" s="298"/>
      <c r="R108" s="260"/>
      <c r="S108" s="259"/>
    </row>
    <row r="109" spans="1:21" ht="20.25" customHeight="1" x14ac:dyDescent="0.25">
      <c r="A109" s="191"/>
      <c r="B109" s="191"/>
      <c r="C109" s="192"/>
      <c r="D109" s="196"/>
      <c r="E109" s="203"/>
      <c r="F109" s="192"/>
      <c r="G109" s="190"/>
      <c r="H109" s="196"/>
      <c r="I109" s="196"/>
      <c r="J109" s="191"/>
      <c r="K109" s="191"/>
      <c r="L109" s="192"/>
      <c r="M109" s="191"/>
      <c r="N109" s="191"/>
      <c r="O109" s="190"/>
      <c r="P109" s="191"/>
      <c r="Q109" s="193"/>
      <c r="R109" s="262"/>
      <c r="S109" s="259"/>
      <c r="T109" s="152"/>
      <c r="U109" s="152"/>
    </row>
    <row r="110" spans="1:21" ht="20.25" customHeight="1" x14ac:dyDescent="0.25">
      <c r="A110" s="188"/>
      <c r="B110" s="188"/>
      <c r="C110" s="189"/>
      <c r="D110" s="194"/>
      <c r="E110" s="258"/>
      <c r="F110" s="188"/>
      <c r="G110" s="187"/>
      <c r="H110" s="188"/>
      <c r="I110" s="188"/>
      <c r="J110" s="188"/>
      <c r="K110" s="191"/>
      <c r="L110" s="189"/>
      <c r="M110" s="188"/>
      <c r="N110" s="188"/>
      <c r="O110" s="187"/>
      <c r="P110" s="188"/>
      <c r="Q110" s="312"/>
      <c r="R110" s="234"/>
      <c r="S110" s="259"/>
      <c r="T110" s="152"/>
      <c r="U110" s="152"/>
    </row>
    <row r="111" spans="1:21" ht="20.25" customHeight="1" x14ac:dyDescent="0.25">
      <c r="A111" s="184"/>
      <c r="B111" s="184"/>
      <c r="C111" s="185"/>
      <c r="D111" s="197"/>
      <c r="E111" s="228"/>
      <c r="F111" s="184"/>
      <c r="G111" s="183"/>
      <c r="H111" s="184"/>
      <c r="I111" s="184"/>
      <c r="J111" s="184"/>
      <c r="K111" s="184"/>
      <c r="L111" s="185"/>
      <c r="M111" s="184"/>
      <c r="N111" s="184"/>
      <c r="O111" s="183"/>
      <c r="P111" s="184"/>
      <c r="Q111" s="223"/>
      <c r="R111" s="265"/>
      <c r="S111" s="259"/>
      <c r="T111" s="152"/>
      <c r="U111" s="152"/>
    </row>
    <row r="112" spans="1:21" ht="20.25" customHeight="1" x14ac:dyDescent="0.25">
      <c r="A112" s="191"/>
      <c r="B112" s="191"/>
      <c r="C112" s="192"/>
      <c r="D112" s="196"/>
      <c r="E112" s="258"/>
      <c r="F112" s="191"/>
      <c r="G112" s="221"/>
      <c r="H112" s="191"/>
      <c r="I112" s="191"/>
      <c r="J112" s="191"/>
      <c r="K112" s="191"/>
      <c r="L112" s="192"/>
      <c r="M112" s="191"/>
      <c r="N112" s="191"/>
      <c r="O112" s="190"/>
      <c r="P112" s="191"/>
      <c r="Q112" s="207"/>
      <c r="R112" s="234"/>
      <c r="S112" s="259"/>
      <c r="T112" s="152"/>
      <c r="U112" s="152"/>
    </row>
    <row r="113" spans="1:21" ht="20.25" customHeight="1" x14ac:dyDescent="0.25">
      <c r="A113" s="313"/>
      <c r="B113" s="221"/>
      <c r="C113" s="231"/>
      <c r="D113" s="314"/>
      <c r="E113" s="203"/>
      <c r="F113" s="191"/>
      <c r="G113" s="221"/>
      <c r="H113" s="191"/>
      <c r="I113" s="191"/>
      <c r="J113" s="191"/>
      <c r="K113" s="191"/>
      <c r="L113" s="315"/>
      <c r="M113" s="190"/>
      <c r="N113" s="190"/>
      <c r="O113" s="190"/>
      <c r="P113" s="191"/>
      <c r="Q113" s="207"/>
      <c r="R113" s="230"/>
      <c r="S113" s="259"/>
      <c r="T113" s="152"/>
      <c r="U113" s="152"/>
    </row>
    <row r="114" spans="1:21" ht="20.25" customHeight="1" x14ac:dyDescent="0.25">
      <c r="A114" s="196"/>
      <c r="B114" s="191"/>
      <c r="C114" s="192"/>
      <c r="D114" s="196"/>
      <c r="E114" s="258"/>
      <c r="F114" s="191"/>
      <c r="G114" s="190"/>
      <c r="H114" s="191"/>
      <c r="I114" s="191"/>
      <c r="J114" s="191"/>
      <c r="K114" s="191"/>
      <c r="L114" s="192"/>
      <c r="M114" s="191"/>
      <c r="N114" s="191"/>
      <c r="O114" s="190"/>
      <c r="P114" s="191"/>
      <c r="Q114" s="193"/>
      <c r="R114" s="229"/>
      <c r="S114" s="259"/>
      <c r="T114" s="152"/>
      <c r="U114" s="152"/>
    </row>
    <row r="115" spans="1:21" ht="20.25" customHeight="1" x14ac:dyDescent="0.25">
      <c r="A115" s="197"/>
      <c r="B115" s="184"/>
      <c r="C115" s="185"/>
      <c r="D115" s="197"/>
      <c r="E115" s="258"/>
      <c r="F115" s="184"/>
      <c r="G115" s="183"/>
      <c r="H115" s="184"/>
      <c r="I115" s="184"/>
      <c r="J115" s="184"/>
      <c r="K115" s="184"/>
      <c r="L115" s="185"/>
      <c r="M115" s="183"/>
      <c r="N115" s="183"/>
      <c r="O115" s="183"/>
      <c r="P115" s="184"/>
      <c r="Q115" s="226"/>
      <c r="R115" s="230"/>
      <c r="S115" s="259"/>
      <c r="T115" s="152"/>
      <c r="U115" s="152"/>
    </row>
    <row r="116" spans="1:21" s="186" customFormat="1" ht="20.25" customHeight="1" x14ac:dyDescent="0.25">
      <c r="A116" s="197"/>
      <c r="B116" s="184"/>
      <c r="C116" s="185"/>
      <c r="D116" s="197"/>
      <c r="E116" s="258"/>
      <c r="F116" s="184"/>
      <c r="G116" s="199"/>
      <c r="H116" s="184"/>
      <c r="I116" s="184"/>
      <c r="J116" s="184"/>
      <c r="K116" s="184"/>
      <c r="L116" s="185"/>
      <c r="M116" s="183"/>
      <c r="N116" s="183"/>
      <c r="O116" s="183"/>
      <c r="P116" s="184"/>
      <c r="Q116" s="316"/>
      <c r="R116" s="230"/>
      <c r="S116" s="259"/>
      <c r="T116" s="152"/>
      <c r="U116" s="152"/>
    </row>
    <row r="117" spans="1:21" s="186" customFormat="1" ht="20.25" customHeight="1" x14ac:dyDescent="0.25">
      <c r="A117" s="240"/>
      <c r="B117" s="241"/>
      <c r="C117" s="240"/>
      <c r="D117" s="241"/>
      <c r="E117" s="317"/>
      <c r="F117" s="197"/>
      <c r="G117" s="183"/>
      <c r="H117" s="184"/>
      <c r="I117" s="184"/>
      <c r="J117" s="184"/>
      <c r="K117" s="191"/>
      <c r="L117" s="185"/>
      <c r="M117" s="227"/>
      <c r="N117" s="227"/>
      <c r="O117" s="183"/>
      <c r="P117" s="184"/>
      <c r="Q117" s="226"/>
      <c r="R117" s="318"/>
      <c r="S117" s="259"/>
      <c r="T117" s="152"/>
      <c r="U117" s="152"/>
    </row>
    <row r="118" spans="1:21" ht="20.25" customHeight="1" x14ac:dyDescent="0.25">
      <c r="A118" s="240"/>
      <c r="B118" s="241"/>
      <c r="C118" s="240"/>
      <c r="D118" s="241"/>
      <c r="E118" s="258"/>
      <c r="F118" s="197"/>
      <c r="G118" s="227"/>
      <c r="H118" s="184"/>
      <c r="I118" s="184"/>
      <c r="J118" s="184"/>
      <c r="K118" s="184"/>
      <c r="L118" s="185"/>
      <c r="M118" s="227"/>
      <c r="N118" s="227"/>
      <c r="O118" s="227"/>
      <c r="P118" s="184"/>
      <c r="Q118" s="226"/>
      <c r="R118" s="230"/>
      <c r="S118" s="259"/>
      <c r="T118" s="152"/>
      <c r="U118" s="152"/>
    </row>
    <row r="119" spans="1:21" ht="20.25" customHeight="1" x14ac:dyDescent="0.25">
      <c r="A119" s="240"/>
      <c r="B119" s="241"/>
      <c r="C119" s="240"/>
      <c r="D119" s="241"/>
      <c r="E119" s="258"/>
      <c r="F119" s="197"/>
      <c r="G119" s="227"/>
      <c r="H119" s="184"/>
      <c r="I119" s="184"/>
      <c r="J119" s="184"/>
      <c r="K119" s="184"/>
      <c r="L119" s="185"/>
      <c r="M119" s="227"/>
      <c r="N119" s="227"/>
      <c r="O119" s="227"/>
      <c r="P119" s="184"/>
      <c r="Q119" s="226"/>
      <c r="R119" s="229"/>
      <c r="S119" s="259"/>
      <c r="T119" s="152"/>
      <c r="U119" s="152"/>
    </row>
    <row r="120" spans="1:21" ht="20.25" customHeight="1" x14ac:dyDescent="0.25">
      <c r="A120" s="191"/>
      <c r="B120" s="191"/>
      <c r="C120" s="192"/>
      <c r="D120" s="196"/>
      <c r="E120" s="258"/>
      <c r="F120" s="191"/>
      <c r="G120" s="190"/>
      <c r="H120" s="191"/>
      <c r="I120" s="191"/>
      <c r="J120" s="191"/>
      <c r="K120" s="188"/>
      <c r="L120" s="192"/>
      <c r="M120" s="191"/>
      <c r="N120" s="191"/>
      <c r="O120" s="190"/>
      <c r="P120" s="191"/>
      <c r="Q120" s="203"/>
      <c r="R120" s="230"/>
      <c r="S120" s="259"/>
      <c r="T120" s="152"/>
      <c r="U120" s="152"/>
    </row>
    <row r="121" spans="1:21" ht="20.25" customHeight="1" x14ac:dyDescent="0.25">
      <c r="A121" s="191"/>
      <c r="B121" s="191"/>
      <c r="C121" s="192"/>
      <c r="D121" s="196"/>
      <c r="E121" s="203"/>
      <c r="F121" s="191"/>
      <c r="G121" s="221"/>
      <c r="H121" s="191"/>
      <c r="I121" s="191"/>
      <c r="J121" s="191"/>
      <c r="K121" s="188"/>
      <c r="L121" s="192"/>
      <c r="M121" s="190"/>
      <c r="N121" s="191"/>
      <c r="O121" s="190"/>
      <c r="P121" s="191"/>
      <c r="Q121" s="207"/>
      <c r="R121" s="234"/>
      <c r="S121" s="259"/>
      <c r="T121" s="152"/>
      <c r="U121" s="152"/>
    </row>
    <row r="122" spans="1:21" ht="20.25" customHeight="1" x14ac:dyDescent="0.25">
      <c r="A122" s="191"/>
      <c r="B122" s="191"/>
      <c r="C122" s="192"/>
      <c r="D122" s="196"/>
      <c r="E122" s="203"/>
      <c r="F122" s="191"/>
      <c r="G122" s="190"/>
      <c r="H122" s="191"/>
      <c r="I122" s="191"/>
      <c r="J122" s="191"/>
      <c r="K122" s="188"/>
      <c r="L122" s="192"/>
      <c r="M122" s="191"/>
      <c r="N122" s="191"/>
      <c r="O122" s="190"/>
      <c r="P122" s="191"/>
      <c r="Q122" s="193"/>
      <c r="R122" s="233"/>
      <c r="S122" s="259"/>
      <c r="T122" s="152"/>
      <c r="U122" s="152"/>
    </row>
    <row r="123" spans="1:21" ht="20.25" customHeight="1" x14ac:dyDescent="0.25">
      <c r="A123" s="191"/>
      <c r="B123" s="191"/>
      <c r="C123" s="192"/>
      <c r="D123" s="196"/>
      <c r="E123" s="203"/>
      <c r="F123" s="191"/>
      <c r="G123" s="190"/>
      <c r="H123" s="191"/>
      <c r="I123" s="191"/>
      <c r="J123" s="191"/>
      <c r="K123" s="191"/>
      <c r="L123" s="192"/>
      <c r="M123" s="191"/>
      <c r="N123" s="191"/>
      <c r="O123" s="190"/>
      <c r="P123" s="191"/>
      <c r="Q123" s="207"/>
      <c r="R123" s="210"/>
      <c r="S123" s="259"/>
      <c r="T123" s="152"/>
      <c r="U123" s="152"/>
    </row>
    <row r="124" spans="1:21" s="186" customFormat="1" ht="20.25" customHeight="1" x14ac:dyDescent="0.25">
      <c r="A124" s="188"/>
      <c r="B124" s="187"/>
      <c r="C124" s="189"/>
      <c r="D124" s="194"/>
      <c r="E124" s="242"/>
      <c r="F124" s="188"/>
      <c r="G124" s="187"/>
      <c r="H124" s="188"/>
      <c r="I124" s="188"/>
      <c r="J124" s="191"/>
      <c r="K124" s="191"/>
      <c r="L124" s="189"/>
      <c r="M124" s="187"/>
      <c r="N124" s="187"/>
      <c r="O124" s="187"/>
      <c r="P124" s="188"/>
      <c r="Q124" s="208"/>
      <c r="R124" s="230"/>
      <c r="S124" s="259"/>
      <c r="T124" s="152"/>
      <c r="U124" s="152"/>
    </row>
    <row r="125" spans="1:21" s="186" customFormat="1" ht="20.25" customHeight="1" x14ac:dyDescent="0.25">
      <c r="A125" s="191"/>
      <c r="B125" s="190"/>
      <c r="C125" s="192"/>
      <c r="D125" s="196"/>
      <c r="E125" s="203"/>
      <c r="F125" s="191"/>
      <c r="G125" s="190"/>
      <c r="H125" s="191"/>
      <c r="I125" s="191"/>
      <c r="J125" s="191"/>
      <c r="K125" s="191"/>
      <c r="L125" s="192"/>
      <c r="M125" s="190"/>
      <c r="N125" s="190"/>
      <c r="O125" s="190"/>
      <c r="P125" s="191"/>
      <c r="Q125" s="193"/>
      <c r="R125" s="230"/>
      <c r="S125" s="259"/>
      <c r="T125" s="152"/>
      <c r="U125" s="152"/>
    </row>
    <row r="126" spans="1:21" s="186" customFormat="1" ht="20.25" customHeight="1" x14ac:dyDescent="0.25">
      <c r="A126" s="184"/>
      <c r="B126" s="183"/>
      <c r="C126" s="185"/>
      <c r="D126" s="197"/>
      <c r="E126" s="223"/>
      <c r="F126" s="184"/>
      <c r="G126" s="183"/>
      <c r="H126" s="184"/>
      <c r="I126" s="184"/>
      <c r="J126" s="184"/>
      <c r="K126" s="184"/>
      <c r="L126" s="185"/>
      <c r="M126" s="183"/>
      <c r="N126" s="183"/>
      <c r="O126" s="183"/>
      <c r="P126" s="184"/>
      <c r="Q126" s="226"/>
      <c r="R126" s="229"/>
      <c r="S126" s="259"/>
      <c r="T126" s="152"/>
      <c r="U126" s="152"/>
    </row>
    <row r="127" spans="1:21" ht="20.25" customHeight="1" x14ac:dyDescent="0.25">
      <c r="A127" s="191"/>
      <c r="B127" s="190"/>
      <c r="C127" s="192"/>
      <c r="D127" s="196"/>
      <c r="E127" s="203"/>
      <c r="F127" s="191"/>
      <c r="G127" s="190"/>
      <c r="H127" s="191"/>
      <c r="I127" s="191"/>
      <c r="J127" s="191"/>
      <c r="K127" s="191"/>
      <c r="L127" s="192"/>
      <c r="M127" s="190"/>
      <c r="N127" s="190"/>
      <c r="O127" s="190"/>
      <c r="P127" s="191"/>
      <c r="Q127" s="193"/>
      <c r="R127" s="230"/>
      <c r="S127" s="259"/>
      <c r="T127" s="152"/>
      <c r="U127" s="152"/>
    </row>
    <row r="128" spans="1:21" s="186" customFormat="1" ht="20.25" customHeight="1" x14ac:dyDescent="0.25">
      <c r="A128" s="184"/>
      <c r="B128" s="183"/>
      <c r="C128" s="185"/>
      <c r="D128" s="197"/>
      <c r="E128" s="223"/>
      <c r="F128" s="184"/>
      <c r="G128" s="183"/>
      <c r="H128" s="184"/>
      <c r="I128" s="184"/>
      <c r="J128" s="184"/>
      <c r="K128" s="184"/>
      <c r="L128" s="185"/>
      <c r="M128" s="183"/>
      <c r="N128" s="183"/>
      <c r="O128" s="183"/>
      <c r="P128" s="184"/>
      <c r="Q128" s="226"/>
      <c r="R128" s="229"/>
      <c r="S128" s="259"/>
      <c r="T128" s="152"/>
      <c r="U128" s="152"/>
    </row>
    <row r="129" spans="1:21" s="186" customFormat="1" ht="20.25" customHeight="1" x14ac:dyDescent="0.25">
      <c r="A129" s="212"/>
      <c r="B129" s="212"/>
      <c r="C129" s="217"/>
      <c r="D129" s="218"/>
      <c r="E129" s="273"/>
      <c r="F129" s="212"/>
      <c r="G129" s="216"/>
      <c r="H129" s="212"/>
      <c r="I129" s="212"/>
      <c r="J129" s="212"/>
      <c r="K129" s="212"/>
      <c r="L129" s="217"/>
      <c r="M129" s="274"/>
      <c r="N129" s="274"/>
      <c r="O129" s="274"/>
      <c r="P129" s="212"/>
      <c r="Q129" s="302"/>
      <c r="R129" s="230"/>
      <c r="S129" s="259"/>
      <c r="T129" s="148"/>
      <c r="U129" s="177"/>
    </row>
    <row r="130" spans="1:21" s="186" customFormat="1" ht="20.25" customHeight="1" x14ac:dyDescent="0.25">
      <c r="A130" s="191"/>
      <c r="B130" s="191"/>
      <c r="C130" s="192"/>
      <c r="D130" s="196"/>
      <c r="E130" s="203"/>
      <c r="F130" s="191"/>
      <c r="G130" s="190"/>
      <c r="H130" s="191"/>
      <c r="I130" s="191"/>
      <c r="J130" s="191"/>
      <c r="K130" s="191"/>
      <c r="L130" s="192"/>
      <c r="M130" s="154"/>
      <c r="N130" s="191"/>
      <c r="O130" s="190"/>
      <c r="P130" s="191"/>
      <c r="Q130" s="193"/>
      <c r="R130" s="230"/>
      <c r="S130" s="259"/>
      <c r="T130" s="148"/>
      <c r="U130" s="177"/>
    </row>
    <row r="131" spans="1:21" s="186" customFormat="1" ht="20.25" customHeight="1" x14ac:dyDescent="0.25">
      <c r="A131" s="184"/>
      <c r="B131" s="184"/>
      <c r="C131" s="185"/>
      <c r="D131" s="197"/>
      <c r="E131" s="223"/>
      <c r="F131" s="184"/>
      <c r="G131" s="183"/>
      <c r="H131" s="184"/>
      <c r="I131" s="191"/>
      <c r="J131" s="184"/>
      <c r="K131" s="184"/>
      <c r="L131" s="185"/>
      <c r="M131" s="276"/>
      <c r="N131" s="184"/>
      <c r="O131" s="183"/>
      <c r="P131" s="184"/>
      <c r="Q131" s="226"/>
      <c r="R131" s="229"/>
      <c r="S131" s="259"/>
      <c r="T131" s="148"/>
      <c r="U131" s="177"/>
    </row>
    <row r="132" spans="1:21" s="186" customFormat="1" ht="20.25" customHeight="1" x14ac:dyDescent="0.25">
      <c r="A132" s="212"/>
      <c r="B132" s="212"/>
      <c r="C132" s="217"/>
      <c r="D132" s="218"/>
      <c r="E132" s="273"/>
      <c r="F132" s="212"/>
      <c r="G132" s="216"/>
      <c r="H132" s="212"/>
      <c r="I132" s="184"/>
      <c r="J132" s="212"/>
      <c r="K132" s="212"/>
      <c r="L132" s="185"/>
      <c r="M132" s="274"/>
      <c r="N132" s="274"/>
      <c r="O132" s="274"/>
      <c r="P132" s="212"/>
      <c r="Q132" s="302"/>
      <c r="R132" s="230"/>
      <c r="S132" s="259"/>
      <c r="T132" s="152"/>
      <c r="U132" s="152"/>
    </row>
    <row r="133" spans="1:21" ht="20.25" customHeight="1" x14ac:dyDescent="0.25">
      <c r="A133" s="184"/>
      <c r="B133" s="184"/>
      <c r="C133" s="185"/>
      <c r="D133" s="197"/>
      <c r="E133" s="223"/>
      <c r="F133" s="184"/>
      <c r="G133" s="183"/>
      <c r="H133" s="184"/>
      <c r="I133" s="184"/>
      <c r="J133" s="184"/>
      <c r="K133" s="184"/>
      <c r="L133" s="185"/>
      <c r="M133" s="276"/>
      <c r="N133" s="276"/>
      <c r="O133" s="276"/>
      <c r="P133" s="184"/>
      <c r="Q133" s="226"/>
      <c r="R133" s="229"/>
      <c r="S133" s="259"/>
      <c r="T133" s="152"/>
      <c r="U133" s="152"/>
    </row>
    <row r="134" spans="1:21" ht="20.25" customHeight="1" x14ac:dyDescent="0.25">
      <c r="A134" s="191"/>
      <c r="B134" s="191"/>
      <c r="C134" s="192"/>
      <c r="D134" s="196"/>
      <c r="E134" s="203"/>
      <c r="F134" s="191"/>
      <c r="G134" s="190"/>
      <c r="H134" s="191"/>
      <c r="I134" s="191"/>
      <c r="J134" s="191"/>
      <c r="K134" s="191"/>
      <c r="L134" s="192"/>
      <c r="M134" s="191"/>
      <c r="N134" s="191"/>
      <c r="O134" s="190"/>
      <c r="P134" s="191"/>
      <c r="Q134" s="203"/>
      <c r="R134" s="229"/>
      <c r="S134" s="259"/>
      <c r="T134" s="152"/>
      <c r="U134" s="152"/>
    </row>
    <row r="135" spans="1:21" s="186" customFormat="1" ht="20.25" customHeight="1" x14ac:dyDescent="0.25">
      <c r="A135" s="240"/>
      <c r="B135" s="241"/>
      <c r="C135" s="240"/>
      <c r="D135" s="241"/>
      <c r="E135" s="258"/>
      <c r="F135" s="184"/>
      <c r="G135" s="183"/>
      <c r="H135" s="184"/>
      <c r="I135" s="184"/>
      <c r="J135" s="184"/>
      <c r="K135" s="184"/>
      <c r="L135" s="185"/>
      <c r="M135" s="183"/>
      <c r="N135" s="183"/>
      <c r="O135" s="183"/>
      <c r="P135" s="184"/>
      <c r="Q135" s="226"/>
      <c r="R135" s="265"/>
      <c r="S135" s="259"/>
      <c r="T135" s="152"/>
      <c r="U135" s="152"/>
    </row>
    <row r="136" spans="1:21" ht="20.25" customHeight="1" x14ac:dyDescent="0.25">
      <c r="A136" s="184"/>
      <c r="B136" s="184"/>
      <c r="C136" s="185"/>
      <c r="D136" s="197"/>
      <c r="E136" s="223"/>
      <c r="F136" s="197"/>
      <c r="G136" s="183"/>
      <c r="H136" s="184"/>
      <c r="I136" s="184"/>
      <c r="J136" s="184"/>
      <c r="K136" s="184"/>
      <c r="L136" s="185"/>
      <c r="M136" s="183"/>
      <c r="N136" s="183"/>
      <c r="O136" s="183"/>
      <c r="P136" s="184"/>
      <c r="Q136" s="226"/>
      <c r="R136" s="265"/>
      <c r="S136" s="259"/>
      <c r="T136" s="152"/>
      <c r="U136" s="152"/>
    </row>
    <row r="137" spans="1:21" ht="20.25" customHeight="1" x14ac:dyDescent="0.25">
      <c r="A137" s="191"/>
      <c r="B137" s="191"/>
      <c r="C137" s="192"/>
      <c r="D137" s="196"/>
      <c r="E137" s="203"/>
      <c r="F137" s="196"/>
      <c r="G137" s="190"/>
      <c r="H137" s="191"/>
      <c r="I137" s="191"/>
      <c r="J137" s="191"/>
      <c r="K137" s="191"/>
      <c r="L137" s="192"/>
      <c r="M137" s="190"/>
      <c r="N137" s="190"/>
      <c r="O137" s="190"/>
      <c r="P137" s="191"/>
      <c r="Q137" s="193"/>
      <c r="R137" s="229"/>
      <c r="S137" s="259"/>
      <c r="T137" s="152"/>
      <c r="U137" s="152"/>
    </row>
    <row r="138" spans="1:21" s="186" customFormat="1" ht="20.25" customHeight="1" x14ac:dyDescent="0.25">
      <c r="A138" s="212"/>
      <c r="B138" s="212"/>
      <c r="C138" s="217"/>
      <c r="D138" s="218"/>
      <c r="E138" s="319"/>
      <c r="F138" s="218"/>
      <c r="G138" s="216"/>
      <c r="H138" s="212"/>
      <c r="I138" s="212"/>
      <c r="J138" s="212"/>
      <c r="K138" s="212"/>
      <c r="L138" s="217"/>
      <c r="M138" s="216"/>
      <c r="N138" s="216"/>
      <c r="O138" s="216"/>
      <c r="P138" s="212"/>
      <c r="Q138" s="302"/>
      <c r="R138" s="230"/>
      <c r="S138" s="259"/>
      <c r="T138" s="152"/>
      <c r="U138" s="152"/>
    </row>
    <row r="139" spans="1:21" ht="20.25" customHeight="1" x14ac:dyDescent="0.25">
      <c r="A139" s="211"/>
      <c r="B139" s="211"/>
      <c r="C139" s="214"/>
      <c r="D139" s="215"/>
      <c r="E139" s="258"/>
      <c r="F139" s="215"/>
      <c r="G139" s="213"/>
      <c r="H139" s="211"/>
      <c r="I139" s="211"/>
      <c r="J139" s="211"/>
      <c r="K139" s="211"/>
      <c r="L139" s="214"/>
      <c r="M139" s="213"/>
      <c r="N139" s="213"/>
      <c r="O139" s="213"/>
      <c r="P139" s="211"/>
      <c r="Q139" s="320"/>
      <c r="R139" s="303"/>
      <c r="S139" s="259"/>
      <c r="U139" s="177"/>
    </row>
    <row r="140" spans="1:21" s="186" customFormat="1" ht="20.25" customHeight="1" x14ac:dyDescent="0.25">
      <c r="A140" s="184"/>
      <c r="B140" s="184"/>
      <c r="C140" s="185"/>
      <c r="D140" s="197"/>
      <c r="E140" s="258"/>
      <c r="F140" s="197"/>
      <c r="G140" s="183"/>
      <c r="H140" s="184"/>
      <c r="I140" s="184"/>
      <c r="J140" s="184"/>
      <c r="K140" s="184"/>
      <c r="L140" s="217"/>
      <c r="M140" s="183"/>
      <c r="N140" s="183"/>
      <c r="O140" s="183"/>
      <c r="P140" s="184"/>
      <c r="Q140" s="205"/>
      <c r="R140" s="265"/>
      <c r="S140" s="259"/>
      <c r="T140" s="148"/>
      <c r="U140" s="177"/>
    </row>
    <row r="141" spans="1:21" s="186" customFormat="1" ht="20.25" customHeight="1" x14ac:dyDescent="0.25">
      <c r="A141" s="212"/>
      <c r="B141" s="212"/>
      <c r="C141" s="217"/>
      <c r="D141" s="218"/>
      <c r="E141" s="273"/>
      <c r="F141" s="212"/>
      <c r="G141" s="216"/>
      <c r="H141" s="212"/>
      <c r="I141" s="212"/>
      <c r="J141" s="212"/>
      <c r="K141" s="212"/>
      <c r="L141" s="217"/>
      <c r="M141" s="216"/>
      <c r="N141" s="216"/>
      <c r="O141" s="216"/>
      <c r="P141" s="212"/>
      <c r="Q141" s="302"/>
      <c r="R141" s="230"/>
      <c r="S141" s="259"/>
      <c r="T141" s="148"/>
      <c r="U141" s="177"/>
    </row>
    <row r="142" spans="1:21" ht="20.25" customHeight="1" x14ac:dyDescent="0.25">
      <c r="A142" s="191"/>
      <c r="B142" s="191"/>
      <c r="C142" s="192"/>
      <c r="D142" s="196"/>
      <c r="E142" s="203"/>
      <c r="F142" s="196"/>
      <c r="G142" s="224"/>
      <c r="H142" s="191"/>
      <c r="I142" s="191"/>
      <c r="J142" s="191"/>
      <c r="K142" s="191"/>
      <c r="L142" s="192"/>
      <c r="M142" s="224"/>
      <c r="N142" s="224"/>
      <c r="O142" s="224"/>
      <c r="P142" s="191"/>
      <c r="Q142" s="193"/>
      <c r="R142" s="229"/>
      <c r="S142" s="259"/>
      <c r="U142" s="177"/>
    </row>
    <row r="143" spans="1:21" ht="20.25" customHeight="1" x14ac:dyDescent="0.25">
      <c r="A143" s="191"/>
      <c r="B143" s="190"/>
      <c r="C143" s="192"/>
      <c r="D143" s="196"/>
      <c r="E143" s="258"/>
      <c r="F143" s="191"/>
      <c r="G143" s="190"/>
      <c r="H143" s="191"/>
      <c r="I143" s="191"/>
      <c r="J143" s="191"/>
      <c r="K143" s="191"/>
      <c r="L143" s="192"/>
      <c r="M143" s="190"/>
      <c r="N143" s="190"/>
      <c r="O143" s="190"/>
      <c r="P143" s="191"/>
      <c r="Q143" s="207"/>
      <c r="R143" s="230"/>
      <c r="S143" s="259"/>
      <c r="U143" s="177"/>
    </row>
    <row r="144" spans="1:21" s="186" customFormat="1" ht="20.25" customHeight="1" x14ac:dyDescent="0.25">
      <c r="A144" s="184"/>
      <c r="B144" s="183"/>
      <c r="C144" s="185"/>
      <c r="D144" s="197"/>
      <c r="E144" s="258"/>
      <c r="F144" s="184"/>
      <c r="G144" s="183"/>
      <c r="H144" s="184"/>
      <c r="I144" s="184"/>
      <c r="J144" s="184"/>
      <c r="K144" s="184"/>
      <c r="L144" s="185"/>
      <c r="M144" s="183"/>
      <c r="N144" s="183"/>
      <c r="O144" s="183"/>
      <c r="P144" s="184"/>
      <c r="Q144" s="321"/>
      <c r="R144" s="230"/>
      <c r="S144" s="259"/>
      <c r="T144" s="148"/>
      <c r="U144" s="177"/>
    </row>
    <row r="145" spans="1:21" s="186" customFormat="1" ht="20.25" customHeight="1" x14ac:dyDescent="0.25">
      <c r="A145" s="184"/>
      <c r="B145" s="183"/>
      <c r="C145" s="185"/>
      <c r="D145" s="197"/>
      <c r="E145" s="258"/>
      <c r="F145" s="184"/>
      <c r="G145" s="183"/>
      <c r="H145" s="184"/>
      <c r="I145" s="184"/>
      <c r="J145" s="184"/>
      <c r="K145" s="184"/>
      <c r="L145" s="185"/>
      <c r="M145" s="183"/>
      <c r="N145" s="183"/>
      <c r="O145" s="183"/>
      <c r="P145" s="184"/>
      <c r="Q145" s="321"/>
      <c r="R145" s="230"/>
      <c r="S145" s="259"/>
      <c r="T145" s="148"/>
      <c r="U145" s="177"/>
    </row>
    <row r="146" spans="1:21" ht="20.25" customHeight="1" x14ac:dyDescent="0.25">
      <c r="A146" s="215"/>
      <c r="B146" s="215"/>
      <c r="C146" s="214"/>
      <c r="D146" s="215"/>
      <c r="E146" s="258"/>
      <c r="F146" s="215"/>
      <c r="G146" s="213"/>
      <c r="H146" s="211"/>
      <c r="I146" s="211"/>
      <c r="J146" s="211"/>
      <c r="K146" s="215"/>
      <c r="L146" s="214"/>
      <c r="M146" s="213"/>
      <c r="N146" s="213"/>
      <c r="O146" s="322"/>
      <c r="P146" s="211"/>
      <c r="Q146" s="320"/>
      <c r="R146" s="229"/>
      <c r="S146" s="259"/>
      <c r="U146" s="177"/>
    </row>
    <row r="147" spans="1:21" ht="20.25" customHeight="1" x14ac:dyDescent="0.25">
      <c r="A147" s="202"/>
      <c r="B147" s="202"/>
      <c r="C147" s="201"/>
      <c r="D147" s="202"/>
      <c r="E147" s="258"/>
      <c r="F147" s="202"/>
      <c r="G147" s="199"/>
      <c r="H147" s="200"/>
      <c r="I147" s="200"/>
      <c r="J147" s="200"/>
      <c r="K147" s="202"/>
      <c r="L147" s="201"/>
      <c r="M147" s="199"/>
      <c r="N147" s="199"/>
      <c r="O147" s="323"/>
      <c r="P147" s="200"/>
      <c r="Q147" s="324"/>
      <c r="R147" s="233"/>
      <c r="S147" s="259"/>
      <c r="U147" s="177"/>
    </row>
    <row r="148" spans="1:21" ht="20.25" customHeight="1" x14ac:dyDescent="0.25">
      <c r="A148" s="196"/>
      <c r="B148" s="196"/>
      <c r="C148" s="192"/>
      <c r="D148" s="196"/>
      <c r="E148" s="258"/>
      <c r="F148" s="191"/>
      <c r="G148" s="190"/>
      <c r="H148" s="191"/>
      <c r="I148" s="191"/>
      <c r="J148" s="191"/>
      <c r="K148" s="191"/>
      <c r="L148" s="192"/>
      <c r="M148" s="190"/>
      <c r="N148" s="190"/>
      <c r="O148" s="190"/>
      <c r="P148" s="191"/>
      <c r="Q148" s="193"/>
      <c r="R148" s="210"/>
      <c r="S148" s="259"/>
      <c r="U148" s="177"/>
    </row>
    <row r="149" spans="1:21" s="235" customFormat="1" ht="20.25" customHeight="1" x14ac:dyDescent="0.25">
      <c r="A149" s="197"/>
      <c r="B149" s="197"/>
      <c r="C149" s="185"/>
      <c r="D149" s="197"/>
      <c r="E149" s="258"/>
      <c r="F149" s="184"/>
      <c r="G149" s="183"/>
      <c r="H149" s="184"/>
      <c r="I149" s="184"/>
      <c r="J149" s="184"/>
      <c r="K149" s="184"/>
      <c r="L149" s="185"/>
      <c r="M149" s="183"/>
      <c r="N149" s="183"/>
      <c r="O149" s="183"/>
      <c r="P149" s="184"/>
      <c r="Q149" s="226"/>
      <c r="R149" s="230"/>
      <c r="S149" s="259"/>
      <c r="T149" s="148"/>
      <c r="U149" s="177"/>
    </row>
    <row r="150" spans="1:21" s="195" customFormat="1" ht="20.25" customHeight="1" x14ac:dyDescent="0.25">
      <c r="A150" s="196"/>
      <c r="B150" s="196"/>
      <c r="C150" s="192"/>
      <c r="D150" s="196"/>
      <c r="E150" s="206"/>
      <c r="F150" s="191"/>
      <c r="G150" s="224"/>
      <c r="H150" s="191"/>
      <c r="I150" s="191"/>
      <c r="J150" s="191"/>
      <c r="K150" s="191"/>
      <c r="L150" s="192"/>
      <c r="M150" s="224"/>
      <c r="N150" s="224"/>
      <c r="O150" s="224"/>
      <c r="P150" s="191"/>
      <c r="Q150" s="193"/>
      <c r="R150" s="234"/>
      <c r="S150" s="259"/>
      <c r="T150" s="204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  <c r="U150" s="148"/>
    </row>
    <row r="152" spans="1:21" ht="20.25" customHeight="1" x14ac:dyDescent="0.2">
      <c r="T152" s="152"/>
      <c r="U152" s="152"/>
    </row>
    <row r="153" spans="1:21" ht="20.25" customHeight="1" x14ac:dyDescent="0.2">
      <c r="A153" s="152"/>
      <c r="B153" s="152"/>
      <c r="C153" s="152"/>
      <c r="D153" s="152"/>
      <c r="E153" s="243"/>
      <c r="S153" s="195"/>
    </row>
  </sheetData>
  <sheetProtection formatCells="0" formatColumns="0" formatRows="0" insertRows="0" insertHyperlinks="0" sort="0" autoFilter="0" pivotTables="0"/>
  <conditionalFormatting sqref="L107">
    <cfRule type="cellIs" dxfId="355" priority="3771" operator="equal">
      <formula>"A récup"</formula>
    </cfRule>
    <cfRule type="cellIs" dxfId="354" priority="3772" operator="equal">
      <formula>"Fait"</formula>
    </cfRule>
    <cfRule type="cellIs" dxfId="353" priority="3773" operator="equal">
      <formula>"En cours"</formula>
    </cfRule>
    <cfRule type="colorScale" priority="3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2">
    <cfRule type="cellIs" dxfId="352" priority="3698" operator="equal">
      <formula>"A récup"</formula>
    </cfRule>
    <cfRule type="cellIs" dxfId="351" priority="3699" operator="equal">
      <formula>"Fait"</formula>
    </cfRule>
    <cfRule type="cellIs" dxfId="350" priority="3700" operator="equal">
      <formula>"En cours"</formula>
    </cfRule>
    <cfRule type="colorScale" priority="3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5">
    <cfRule type="cellIs" dxfId="349" priority="3620" operator="equal">
      <formula>"A récup"</formula>
    </cfRule>
    <cfRule type="cellIs" dxfId="348" priority="3621" operator="equal">
      <formula>"Fait"</formula>
    </cfRule>
    <cfRule type="cellIs" dxfId="347" priority="3622" operator="equal">
      <formula>"En cours"</formula>
    </cfRule>
    <cfRule type="colorScale" priority="3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2">
    <cfRule type="cellIs" dxfId="346" priority="3368" operator="equal">
      <formula>"A récup"</formula>
    </cfRule>
    <cfRule type="cellIs" dxfId="345" priority="3369" operator="equal">
      <formula>"Fait"</formula>
    </cfRule>
    <cfRule type="cellIs" dxfId="344" priority="3370" operator="equal">
      <formula>"En cours"</formula>
    </cfRule>
    <cfRule type="colorScale" priority="3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3 L36:L39 L117 L42:L47 L64:L66 L97 L126 L128:L129 L149 L4 L121:L124 L119 L16:L20 L1:L2 M151:M1048576 L146:L147 L100:L109 L23:L26 L28:L34 L49:L51 L57:L62 L68:L74 L131:L142 L111:L114 L6:L14">
    <cfRule type="containsText" dxfId="343" priority="3233" operator="containsText" text="Archivé">
      <formula>NOT(ISERROR(SEARCH("Archivé",L1)))</formula>
    </cfRule>
    <cfRule type="containsText" dxfId="342" priority="3234" operator="containsText" text="A récupérer">
      <formula>NOT(ISERROR(SEARCH("A récupérer",L1)))</formula>
    </cfRule>
    <cfRule type="containsText" dxfId="341" priority="3235" operator="containsText" text="A mettre en ligne">
      <formula>NOT(ISERROR(SEARCH("A mettre en ligne",L1)))</formula>
    </cfRule>
  </conditionalFormatting>
  <conditionalFormatting sqref="L35">
    <cfRule type="cellIs" dxfId="340" priority="2805" operator="equal">
      <formula>"A récup"</formula>
    </cfRule>
    <cfRule type="cellIs" dxfId="339" priority="2806" operator="equal">
      <formula>"Fait"</formula>
    </cfRule>
    <cfRule type="cellIs" dxfId="338" priority="2807" operator="equal">
      <formula>"En cours"</formula>
    </cfRule>
    <cfRule type="colorScale" priority="2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">
    <cfRule type="containsText" dxfId="337" priority="2800" operator="containsText" text="Archivé">
      <formula>NOT(ISERROR(SEARCH("Archivé",L35)))</formula>
    </cfRule>
    <cfRule type="containsText" dxfId="336" priority="2801" operator="containsText" text="A récupérer">
      <formula>NOT(ISERROR(SEARCH("A récupérer",L35)))</formula>
    </cfRule>
    <cfRule type="containsText" dxfId="335" priority="2802" operator="containsText" text="A mettre en ligne">
      <formula>NOT(ISERROR(SEARCH("A mettre en ligne",L35)))</formula>
    </cfRule>
  </conditionalFormatting>
  <conditionalFormatting sqref="L131 L129">
    <cfRule type="cellIs" dxfId="334" priority="9516" operator="equal">
      <formula>"A récup"</formula>
    </cfRule>
    <cfRule type="cellIs" dxfId="333" priority="9517" operator="equal">
      <formula>"Fait"</formula>
    </cfRule>
    <cfRule type="cellIs" dxfId="332" priority="9518" operator="equal">
      <formula>"En cours"</formula>
    </cfRule>
    <cfRule type="colorScale" priority="9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6:L147 L149">
    <cfRule type="cellIs" dxfId="331" priority="9810" operator="equal">
      <formula>"A récup"</formula>
    </cfRule>
    <cfRule type="cellIs" dxfId="330" priority="9811" operator="equal">
      <formula>"Fait"</formula>
    </cfRule>
    <cfRule type="cellIs" dxfId="329" priority="9812" operator="equal">
      <formula>"En cours"</formula>
    </cfRule>
    <cfRule type="colorScale" priority="9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4">
    <cfRule type="containsText" dxfId="328" priority="2661" operator="containsText" text="Archivé">
      <formula>NOT(ISERROR(SEARCH("Archivé",L94)))</formula>
    </cfRule>
    <cfRule type="containsText" dxfId="327" priority="2662" operator="containsText" text="A récupérer">
      <formula>NOT(ISERROR(SEARCH("A récupérer",L94)))</formula>
    </cfRule>
    <cfRule type="containsText" dxfId="326" priority="2663" operator="containsText" text="A mettre en ligne">
      <formula>NOT(ISERROR(SEARCH("A mettre en ligne",L94)))</formula>
    </cfRule>
  </conditionalFormatting>
  <conditionalFormatting sqref="L52 L55:L56">
    <cfRule type="containsText" dxfId="325" priority="2442" operator="containsText" text="Archivé">
      <formula>NOT(ISERROR(SEARCH("Archivé",L52)))</formula>
    </cfRule>
    <cfRule type="containsText" dxfId="324" priority="2443" operator="containsText" text="A récupérer">
      <formula>NOT(ISERROR(SEARCH("A récupérer",L52)))</formula>
    </cfRule>
    <cfRule type="containsText" dxfId="323" priority="2444" operator="containsText" text="A mettre en ligne">
      <formula>NOT(ISERROR(SEARCH("A mettre en ligne",L52)))</formula>
    </cfRule>
  </conditionalFormatting>
  <conditionalFormatting sqref="L107">
    <cfRule type="cellIs" dxfId="322" priority="1997" operator="equal">
      <formula>"A récup"</formula>
    </cfRule>
    <cfRule type="cellIs" dxfId="321" priority="1998" operator="equal">
      <formula>"Fait"</formula>
    </cfRule>
    <cfRule type="cellIs" dxfId="320" priority="1999" operator="equal">
      <formula>"En cours"</formula>
    </cfRule>
    <cfRule type="colorScale" priority="20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7">
    <cfRule type="cellIs" dxfId="319" priority="1991" operator="equal">
      <formula>"A récup"</formula>
    </cfRule>
    <cfRule type="cellIs" dxfId="318" priority="1992" operator="equal">
      <formula>"Fait"</formula>
    </cfRule>
    <cfRule type="cellIs" dxfId="317" priority="1993" operator="equal">
      <formula>"En cours"</formula>
    </cfRule>
    <cfRule type="colorScale" priority="19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0">
    <cfRule type="cellIs" dxfId="316" priority="1976" operator="equal">
      <formula>"A récup"</formula>
    </cfRule>
    <cfRule type="cellIs" dxfId="315" priority="1977" operator="equal">
      <formula>"Fait"</formula>
    </cfRule>
    <cfRule type="cellIs" dxfId="314" priority="1978" operator="equal">
      <formula>"En cours"</formula>
    </cfRule>
    <cfRule type="colorScale" priority="1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0">
    <cfRule type="containsText" dxfId="313" priority="1971" operator="containsText" text="Archivé">
      <formula>NOT(ISERROR(SEARCH("Archivé",L110)))</formula>
    </cfRule>
    <cfRule type="containsText" dxfId="312" priority="1972" operator="containsText" text="A récupérer">
      <formula>NOT(ISERROR(SEARCH("A récupérer",L110)))</formula>
    </cfRule>
    <cfRule type="containsText" dxfId="311" priority="1973" operator="containsText" text="A mettre en ligne">
      <formula>NOT(ISERROR(SEARCH("A mettre en ligne",L110)))</formula>
    </cfRule>
  </conditionalFormatting>
  <conditionalFormatting sqref="L5">
    <cfRule type="containsText" dxfId="310" priority="1868" operator="containsText" text="Archivé">
      <formula>NOT(ISERROR(SEARCH("Archivé",L5)))</formula>
    </cfRule>
    <cfRule type="containsText" dxfId="309" priority="1869" operator="containsText" text="A récupérer">
      <formula>NOT(ISERROR(SEARCH("A récupérer",L5)))</formula>
    </cfRule>
    <cfRule type="containsText" dxfId="308" priority="1870" operator="containsText" text="A mettre en ligne">
      <formula>NOT(ISERROR(SEARCH("A mettre en ligne",L5)))</formula>
    </cfRule>
  </conditionalFormatting>
  <conditionalFormatting sqref="L5">
    <cfRule type="cellIs" dxfId="307" priority="1873" operator="equal">
      <formula>"A récup"</formula>
    </cfRule>
    <cfRule type="cellIs" dxfId="306" priority="1874" operator="equal">
      <formula>"Fait"</formula>
    </cfRule>
    <cfRule type="cellIs" dxfId="305" priority="1875" operator="equal">
      <formula>"En cours"</formula>
    </cfRule>
    <cfRule type="colorScale" priority="18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2">
    <cfRule type="containsText" dxfId="304" priority="1777" operator="containsText" text="Archivé">
      <formula>NOT(ISERROR(SEARCH("Archivé",L92)))</formula>
    </cfRule>
    <cfRule type="containsText" dxfId="303" priority="1778" operator="containsText" text="A récupérer">
      <formula>NOT(ISERROR(SEARCH("A récupérer",L92)))</formula>
    </cfRule>
    <cfRule type="containsText" dxfId="302" priority="1779" operator="containsText" text="A mettre en ligne">
      <formula>NOT(ISERROR(SEARCH("A mettre en ligne",L92)))</formula>
    </cfRule>
  </conditionalFormatting>
  <conditionalFormatting sqref="L92">
    <cfRule type="cellIs" dxfId="301" priority="1780" operator="equal">
      <formula>"A récup"</formula>
    </cfRule>
    <cfRule type="cellIs" dxfId="300" priority="1781" operator="equal">
      <formula>"Fait"</formula>
    </cfRule>
    <cfRule type="cellIs" dxfId="299" priority="1782" operator="equal">
      <formula>"En cours"</formula>
    </cfRule>
    <cfRule type="colorScale" priority="1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9">
    <cfRule type="containsText" dxfId="298" priority="1577" operator="containsText" text="Archivé">
      <formula>NOT(ISERROR(SEARCH("Archivé",L99)))</formula>
    </cfRule>
    <cfRule type="containsText" dxfId="297" priority="1578" operator="containsText" text="A récupérer">
      <formula>NOT(ISERROR(SEARCH("A récupérer",L99)))</formula>
    </cfRule>
    <cfRule type="containsText" dxfId="296" priority="1579" operator="containsText" text="A mettre en ligne">
      <formula>NOT(ISERROR(SEARCH("A mettre en ligne",L99)))</formula>
    </cfRule>
  </conditionalFormatting>
  <conditionalFormatting sqref="L99">
    <cfRule type="cellIs" dxfId="295" priority="1582" operator="equal">
      <formula>"A récup"</formula>
    </cfRule>
    <cfRule type="cellIs" dxfId="294" priority="1583" operator="equal">
      <formula>"Fait"</formula>
    </cfRule>
    <cfRule type="cellIs" dxfId="293" priority="1584" operator="equal">
      <formula>"En cours"</formula>
    </cfRule>
    <cfRule type="colorScale" priority="1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5">
    <cfRule type="containsText" dxfId="292" priority="1532" operator="containsText" text="Archivé">
      <formula>NOT(ISERROR(SEARCH("Archivé",L115)))</formula>
    </cfRule>
    <cfRule type="containsText" dxfId="291" priority="1533" operator="containsText" text="A récupérer">
      <formula>NOT(ISERROR(SEARCH("A récupérer",L115)))</formula>
    </cfRule>
    <cfRule type="containsText" dxfId="290" priority="1534" operator="containsText" text="A mettre en ligne">
      <formula>NOT(ISERROR(SEARCH("A mettre en ligne",L115)))</formula>
    </cfRule>
  </conditionalFormatting>
  <conditionalFormatting sqref="L115">
    <cfRule type="cellIs" dxfId="289" priority="1537" operator="equal">
      <formula>"A récup"</formula>
    </cfRule>
    <cfRule type="cellIs" dxfId="288" priority="1538" operator="equal">
      <formula>"Fait"</formula>
    </cfRule>
    <cfRule type="cellIs" dxfId="287" priority="1539" operator="equal">
      <formula>"En cours"</formula>
    </cfRule>
    <cfRule type="colorScale" priority="1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6">
    <cfRule type="containsText" dxfId="286" priority="1523" operator="containsText" text="Archivé">
      <formula>NOT(ISERROR(SEARCH("Archivé",L116)))</formula>
    </cfRule>
    <cfRule type="containsText" dxfId="285" priority="1524" operator="containsText" text="A récupérer">
      <formula>NOT(ISERROR(SEARCH("A récupérer",L116)))</formula>
    </cfRule>
    <cfRule type="containsText" dxfId="284" priority="1525" operator="containsText" text="A mettre en ligne">
      <formula>NOT(ISERROR(SEARCH("A mettre en ligne",L116)))</formula>
    </cfRule>
  </conditionalFormatting>
  <conditionalFormatting sqref="L116">
    <cfRule type="cellIs" dxfId="283" priority="1528" operator="equal">
      <formula>"A récup"</formula>
    </cfRule>
    <cfRule type="cellIs" dxfId="282" priority="1529" operator="equal">
      <formula>"Fait"</formula>
    </cfRule>
    <cfRule type="cellIs" dxfId="281" priority="1530" operator="equal">
      <formula>"En cours"</formula>
    </cfRule>
    <cfRule type="colorScale" priority="1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0">
    <cfRule type="containsText" dxfId="280" priority="1421" operator="containsText" text="Archivé">
      <formula>NOT(ISERROR(SEARCH("Archivé",L40)))</formula>
    </cfRule>
    <cfRule type="containsText" dxfId="279" priority="1422" operator="containsText" text="A récupérer">
      <formula>NOT(ISERROR(SEARCH("A récupérer",L40)))</formula>
    </cfRule>
    <cfRule type="containsText" dxfId="278" priority="1423" operator="containsText" text="A mettre en ligne">
      <formula>NOT(ISERROR(SEARCH("A mettre en ligne",L40)))</formula>
    </cfRule>
  </conditionalFormatting>
  <conditionalFormatting sqref="L40">
    <cfRule type="cellIs" dxfId="277" priority="1426" operator="equal">
      <formula>"A récup"</formula>
    </cfRule>
    <cfRule type="cellIs" dxfId="276" priority="1427" operator="equal">
      <formula>"Fait"</formula>
    </cfRule>
    <cfRule type="cellIs" dxfId="275" priority="1428" operator="equal">
      <formula>"En cours"</formula>
    </cfRule>
    <cfRule type="colorScale" priority="1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1">
    <cfRule type="containsText" dxfId="274" priority="1412" operator="containsText" text="Archivé">
      <formula>NOT(ISERROR(SEARCH("Archivé",L41)))</formula>
    </cfRule>
    <cfRule type="containsText" dxfId="273" priority="1413" operator="containsText" text="A récupérer">
      <formula>NOT(ISERROR(SEARCH("A récupérer",L41)))</formula>
    </cfRule>
    <cfRule type="containsText" dxfId="272" priority="1414" operator="containsText" text="A mettre en ligne">
      <formula>NOT(ISERROR(SEARCH("A mettre en ligne",L41)))</formula>
    </cfRule>
  </conditionalFormatting>
  <conditionalFormatting sqref="L41">
    <cfRule type="cellIs" dxfId="271" priority="1417" operator="equal">
      <formula>"A récup"</formula>
    </cfRule>
    <cfRule type="cellIs" dxfId="270" priority="1418" operator="equal">
      <formula>"Fait"</formula>
    </cfRule>
    <cfRule type="cellIs" dxfId="269" priority="1419" operator="equal">
      <formula>"En cours"</formula>
    </cfRule>
    <cfRule type="colorScale" priority="1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3">
    <cfRule type="containsText" dxfId="268" priority="1340" operator="containsText" text="Archivé">
      <formula>NOT(ISERROR(SEARCH("Archivé",L63)))</formula>
    </cfRule>
    <cfRule type="containsText" dxfId="267" priority="1341" operator="containsText" text="A récupérer">
      <formula>NOT(ISERROR(SEARCH("A récupérer",L63)))</formula>
    </cfRule>
    <cfRule type="containsText" dxfId="266" priority="1342" operator="containsText" text="A mettre en ligne">
      <formula>NOT(ISERROR(SEARCH("A mettre en ligne",L63)))</formula>
    </cfRule>
  </conditionalFormatting>
  <conditionalFormatting sqref="L63">
    <cfRule type="cellIs" dxfId="265" priority="1345" operator="equal">
      <formula>"A récup"</formula>
    </cfRule>
    <cfRule type="cellIs" dxfId="264" priority="1346" operator="equal">
      <formula>"Fait"</formula>
    </cfRule>
    <cfRule type="cellIs" dxfId="263" priority="1347" operator="equal">
      <formula>"En cours"</formula>
    </cfRule>
    <cfRule type="colorScale" priority="1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7">
    <cfRule type="containsText" dxfId="262" priority="1304" operator="containsText" text="Archivé">
      <formula>NOT(ISERROR(SEARCH("Archivé",L67)))</formula>
    </cfRule>
    <cfRule type="containsText" dxfId="261" priority="1305" operator="containsText" text="A récupérer">
      <formula>NOT(ISERROR(SEARCH("A récupérer",L67)))</formula>
    </cfRule>
    <cfRule type="containsText" dxfId="260" priority="1306" operator="containsText" text="A mettre en ligne">
      <formula>NOT(ISERROR(SEARCH("A mettre en ligne",L67)))</formula>
    </cfRule>
  </conditionalFormatting>
  <conditionalFormatting sqref="L67">
    <cfRule type="cellIs" dxfId="259" priority="1309" operator="equal">
      <formula>"A récup"</formula>
    </cfRule>
    <cfRule type="cellIs" dxfId="258" priority="1310" operator="equal">
      <formula>"Fait"</formula>
    </cfRule>
    <cfRule type="cellIs" dxfId="257" priority="1311" operator="equal">
      <formula>"En cours"</formula>
    </cfRule>
    <cfRule type="colorScale" priority="1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ntainsText" dxfId="256" priority="1088" operator="containsText" text="Archivé">
      <formula>NOT(ISERROR(SEARCH("Archivé",L22)))</formula>
    </cfRule>
    <cfRule type="containsText" dxfId="255" priority="1089" operator="containsText" text="A récupérer">
      <formula>NOT(ISERROR(SEARCH("A récupérer",L22)))</formula>
    </cfRule>
    <cfRule type="containsText" dxfId="254" priority="1090" operator="containsText" text="A mettre en ligne">
      <formula>NOT(ISERROR(SEARCH("A mettre en ligne",L22)))</formula>
    </cfRule>
  </conditionalFormatting>
  <conditionalFormatting sqref="L22">
    <cfRule type="cellIs" dxfId="253" priority="1093" operator="equal">
      <formula>"A récup"</formula>
    </cfRule>
    <cfRule type="cellIs" dxfId="252" priority="1094" operator="equal">
      <formula>"Fait"</formula>
    </cfRule>
    <cfRule type="cellIs" dxfId="251" priority="1095" operator="equal">
      <formula>"En cours"</formula>
    </cfRule>
    <cfRule type="colorScale" priority="10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">
    <cfRule type="containsText" dxfId="250" priority="1079" operator="containsText" text="Archivé">
      <formula>NOT(ISERROR(SEARCH("Archivé",L48)))</formula>
    </cfRule>
    <cfRule type="containsText" dxfId="249" priority="1080" operator="containsText" text="A récupérer">
      <formula>NOT(ISERROR(SEARCH("A récupérer",L48)))</formula>
    </cfRule>
    <cfRule type="containsText" dxfId="248" priority="1081" operator="containsText" text="A mettre en ligne">
      <formula>NOT(ISERROR(SEARCH("A mettre en ligne",L48)))</formula>
    </cfRule>
  </conditionalFormatting>
  <conditionalFormatting sqref="L48">
    <cfRule type="cellIs" dxfId="247" priority="1084" operator="equal">
      <formula>"A récup"</formula>
    </cfRule>
    <cfRule type="cellIs" dxfId="246" priority="1085" operator="equal">
      <formula>"Fait"</formula>
    </cfRule>
    <cfRule type="cellIs" dxfId="245" priority="1086" operator="equal">
      <formula>"En cours"</formula>
    </cfRule>
    <cfRule type="colorScale" priority="10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5">
    <cfRule type="cellIs" dxfId="244" priority="1063" operator="equal">
      <formula>"A récup"</formula>
    </cfRule>
    <cfRule type="cellIs" dxfId="243" priority="1064" operator="equal">
      <formula>"Fait"</formula>
    </cfRule>
    <cfRule type="cellIs" dxfId="242" priority="1065" operator="equal">
      <formula>"En cours"</formula>
    </cfRule>
    <cfRule type="colorScale" priority="10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0">
    <cfRule type="containsText" dxfId="241" priority="908" operator="containsText" text="Archivé">
      <formula>NOT(ISERROR(SEARCH("Archivé",L120)))</formula>
    </cfRule>
    <cfRule type="containsText" dxfId="240" priority="909" operator="containsText" text="A récupérer">
      <formula>NOT(ISERROR(SEARCH("A récupérer",L120)))</formula>
    </cfRule>
    <cfRule type="containsText" dxfId="239" priority="910" operator="containsText" text="A mettre en ligne">
      <formula>NOT(ISERROR(SEARCH("A mettre en ligne",L120)))</formula>
    </cfRule>
  </conditionalFormatting>
  <conditionalFormatting sqref="L120">
    <cfRule type="cellIs" dxfId="238" priority="913" operator="equal">
      <formula>"A récup"</formula>
    </cfRule>
    <cfRule type="cellIs" dxfId="237" priority="914" operator="equal">
      <formula>"Fait"</formula>
    </cfRule>
    <cfRule type="cellIs" dxfId="236" priority="915" operator="equal">
      <formula>"En cours"</formula>
    </cfRule>
    <cfRule type="colorScale" priority="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5">
    <cfRule type="containsText" dxfId="235" priority="899" operator="containsText" text="Archivé">
      <formula>NOT(ISERROR(SEARCH("Archivé",L125)))</formula>
    </cfRule>
    <cfRule type="containsText" dxfId="234" priority="900" operator="containsText" text="A récupérer">
      <formula>NOT(ISERROR(SEARCH("A récupérer",L125)))</formula>
    </cfRule>
    <cfRule type="containsText" dxfId="233" priority="901" operator="containsText" text="A mettre en ligne">
      <formula>NOT(ISERROR(SEARCH("A mettre en ligne",L125)))</formula>
    </cfRule>
  </conditionalFormatting>
  <conditionalFormatting sqref="L125">
    <cfRule type="cellIs" dxfId="232" priority="904" operator="equal">
      <formula>"A récup"</formula>
    </cfRule>
    <cfRule type="cellIs" dxfId="231" priority="905" operator="equal">
      <formula>"Fait"</formula>
    </cfRule>
    <cfRule type="cellIs" dxfId="230" priority="906" operator="equal">
      <formula>"En cours"</formula>
    </cfRule>
    <cfRule type="colorScale" priority="9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7">
    <cfRule type="containsText" dxfId="229" priority="890" operator="containsText" text="Archivé">
      <formula>NOT(ISERROR(SEARCH("Archivé",L127)))</formula>
    </cfRule>
    <cfRule type="containsText" dxfId="228" priority="891" operator="containsText" text="A récupérer">
      <formula>NOT(ISERROR(SEARCH("A récupérer",L127)))</formula>
    </cfRule>
    <cfRule type="containsText" dxfId="227" priority="892" operator="containsText" text="A mettre en ligne">
      <formula>NOT(ISERROR(SEARCH("A mettre en ligne",L127)))</formula>
    </cfRule>
  </conditionalFormatting>
  <conditionalFormatting sqref="L127">
    <cfRule type="cellIs" dxfId="226" priority="895" operator="equal">
      <formula>"A récup"</formula>
    </cfRule>
    <cfRule type="cellIs" dxfId="225" priority="896" operator="equal">
      <formula>"Fait"</formula>
    </cfRule>
    <cfRule type="cellIs" dxfId="224" priority="897" operator="equal">
      <formula>"En cours"</formula>
    </cfRule>
    <cfRule type="colorScale" priority="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0">
    <cfRule type="containsText" dxfId="223" priority="836" operator="containsText" text="Archivé">
      <formula>NOT(ISERROR(SEARCH("Archivé",L150)))</formula>
    </cfRule>
    <cfRule type="containsText" dxfId="222" priority="837" operator="containsText" text="A récupérer">
      <formula>NOT(ISERROR(SEARCH("A récupérer",L150)))</formula>
    </cfRule>
    <cfRule type="containsText" dxfId="221" priority="838" operator="containsText" text="A mettre en ligne">
      <formula>NOT(ISERROR(SEARCH("A mettre en ligne",L150)))</formula>
    </cfRule>
  </conditionalFormatting>
  <conditionalFormatting sqref="L150">
    <cfRule type="cellIs" dxfId="220" priority="841" operator="equal">
      <formula>"A récup"</formula>
    </cfRule>
    <cfRule type="cellIs" dxfId="219" priority="842" operator="equal">
      <formula>"Fait"</formula>
    </cfRule>
    <cfRule type="cellIs" dxfId="218" priority="843" operator="equal">
      <formula>"En cours"</formula>
    </cfRule>
    <cfRule type="colorScale" priority="8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8">
    <cfRule type="containsText" dxfId="217" priority="701" operator="containsText" text="Archivé">
      <formula>NOT(ISERROR(SEARCH("Archivé",L148)))</formula>
    </cfRule>
    <cfRule type="containsText" dxfId="216" priority="702" operator="containsText" text="A récupérer">
      <formula>NOT(ISERROR(SEARCH("A récupérer",L148)))</formula>
    </cfRule>
    <cfRule type="containsText" dxfId="215" priority="703" operator="containsText" text="A mettre en ligne">
      <formula>NOT(ISERROR(SEARCH("A mettre en ligne",L148)))</formula>
    </cfRule>
  </conditionalFormatting>
  <conditionalFormatting sqref="L148">
    <cfRule type="cellIs" dxfId="214" priority="706" operator="equal">
      <formula>"A récup"</formula>
    </cfRule>
    <cfRule type="cellIs" dxfId="213" priority="707" operator="equal">
      <formula>"Fait"</formula>
    </cfRule>
    <cfRule type="cellIs" dxfId="212" priority="708" operator="equal">
      <formula>"En cours"</formula>
    </cfRule>
    <cfRule type="colorScale" priority="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4">
    <cfRule type="cellIs" dxfId="211" priority="697" operator="equal">
      <formula>"A récup"</formula>
    </cfRule>
    <cfRule type="cellIs" dxfId="210" priority="698" operator="equal">
      <formula>"Fait"</formula>
    </cfRule>
    <cfRule type="cellIs" dxfId="209" priority="699" operator="equal">
      <formula>"En cours"</formula>
    </cfRule>
    <cfRule type="colorScale" priority="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4">
    <cfRule type="containsText" dxfId="208" priority="692" operator="containsText" text="Archivé">
      <formula>NOT(ISERROR(SEARCH("Archivé",L54)))</formula>
    </cfRule>
    <cfRule type="containsText" dxfId="207" priority="693" operator="containsText" text="A récupérer">
      <formula>NOT(ISERROR(SEARCH("A récupérer",L54)))</formula>
    </cfRule>
    <cfRule type="containsText" dxfId="206" priority="694" operator="containsText" text="A mettre en ligne">
      <formula>NOT(ISERROR(SEARCH("A mettre en ligne",L54)))</formula>
    </cfRule>
  </conditionalFormatting>
  <conditionalFormatting sqref="L145">
    <cfRule type="containsText" dxfId="205" priority="683" operator="containsText" text="Archivé">
      <formula>NOT(ISERROR(SEARCH("Archivé",L145)))</formula>
    </cfRule>
    <cfRule type="containsText" dxfId="204" priority="684" operator="containsText" text="A récupérer">
      <formula>NOT(ISERROR(SEARCH("A récupérer",L145)))</formula>
    </cfRule>
    <cfRule type="containsText" dxfId="203" priority="685" operator="containsText" text="A mettre en ligne">
      <formula>NOT(ISERROR(SEARCH("A mettre en ligne",L145)))</formula>
    </cfRule>
  </conditionalFormatting>
  <conditionalFormatting sqref="L145">
    <cfRule type="cellIs" dxfId="202" priority="688" operator="equal">
      <formula>"A récup"</formula>
    </cfRule>
    <cfRule type="cellIs" dxfId="201" priority="689" operator="equal">
      <formula>"Fait"</formula>
    </cfRule>
    <cfRule type="cellIs" dxfId="200" priority="690" operator="equal">
      <formula>"En cours"</formula>
    </cfRule>
    <cfRule type="colorScale" priority="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8:L90 L92 L75:L79">
    <cfRule type="cellIs" dxfId="199" priority="32685" operator="equal">
      <formula>"A récup"</formula>
    </cfRule>
    <cfRule type="cellIs" dxfId="198" priority="32686" operator="equal">
      <formula>"Fait"</formula>
    </cfRule>
    <cfRule type="cellIs" dxfId="197" priority="32687" operator="equal">
      <formula>"En cours"</formula>
    </cfRule>
    <cfRule type="colorScale" priority="32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">
    <cfRule type="containsText" dxfId="196" priority="656" operator="containsText" text="Archivé">
      <formula>NOT(ISERROR(SEARCH("Archivé",L3)))</formula>
    </cfRule>
    <cfRule type="containsText" dxfId="195" priority="657" operator="containsText" text="A récupérer">
      <formula>NOT(ISERROR(SEARCH("A récupérer",L3)))</formula>
    </cfRule>
    <cfRule type="containsText" dxfId="194" priority="658" operator="containsText" text="A mettre en ligne">
      <formula>NOT(ISERROR(SEARCH("A mettre en ligne",L3)))</formula>
    </cfRule>
  </conditionalFormatting>
  <conditionalFormatting sqref="L3">
    <cfRule type="cellIs" dxfId="193" priority="661" operator="equal">
      <formula>"A récup"</formula>
    </cfRule>
    <cfRule type="cellIs" dxfId="192" priority="662" operator="equal">
      <formula>"Fait"</formula>
    </cfRule>
    <cfRule type="cellIs" dxfId="191" priority="663" operator="equal">
      <formula>"En cours"</formula>
    </cfRule>
    <cfRule type="colorScale" priority="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4">
    <cfRule type="containsText" dxfId="190" priority="602" operator="containsText" text="Archivé">
      <formula>NOT(ISERROR(SEARCH("Archivé",L144)))</formula>
    </cfRule>
    <cfRule type="containsText" dxfId="189" priority="603" operator="containsText" text="A récupérer">
      <formula>NOT(ISERROR(SEARCH("A récupérer",L144)))</formula>
    </cfRule>
    <cfRule type="containsText" dxfId="188" priority="604" operator="containsText" text="A mettre en ligne">
      <formula>NOT(ISERROR(SEARCH("A mettre en ligne",L144)))</formula>
    </cfRule>
  </conditionalFormatting>
  <conditionalFormatting sqref="L144">
    <cfRule type="cellIs" dxfId="187" priority="607" operator="equal">
      <formula>"A récup"</formula>
    </cfRule>
    <cfRule type="cellIs" dxfId="186" priority="608" operator="equal">
      <formula>"Fait"</formula>
    </cfRule>
    <cfRule type="cellIs" dxfId="185" priority="609" operator="equal">
      <formula>"En cours"</formula>
    </cfRule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1">
    <cfRule type="cellIs" dxfId="184" priority="33326" operator="equal">
      <formula>"A récup"</formula>
    </cfRule>
    <cfRule type="cellIs" dxfId="183" priority="33327" operator="equal">
      <formula>"Fait"</formula>
    </cfRule>
    <cfRule type="cellIs" dxfId="182" priority="33328" operator="equal">
      <formula>"En cours"</formula>
    </cfRule>
    <cfRule type="colorScale" priority="33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3">
    <cfRule type="containsText" dxfId="181" priority="503" operator="containsText" text="Archivé">
      <formula>NOT(ISERROR(SEARCH("Archivé",L143)))</formula>
    </cfRule>
    <cfRule type="containsText" dxfId="180" priority="504" operator="containsText" text="A récupérer">
      <formula>NOT(ISERROR(SEARCH("A récupérer",L143)))</formula>
    </cfRule>
    <cfRule type="containsText" dxfId="179" priority="505" operator="containsText" text="A mettre en ligne">
      <formula>NOT(ISERROR(SEARCH("A mettre en ligne",L143)))</formula>
    </cfRule>
  </conditionalFormatting>
  <conditionalFormatting sqref="L143">
    <cfRule type="cellIs" dxfId="178" priority="506" operator="equal">
      <formula>"A récup"</formula>
    </cfRule>
    <cfRule type="cellIs" dxfId="177" priority="507" operator="equal">
      <formula>"Fait"</formula>
    </cfRule>
    <cfRule type="cellIs" dxfId="176" priority="508" operator="equal">
      <formula>"En cours"</formula>
    </cfRule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0:L84 L86">
    <cfRule type="containsText" dxfId="175" priority="468" operator="containsText" text="Archivé">
      <formula>NOT(ISERROR(SEARCH("Archivé",L80)))</formula>
    </cfRule>
    <cfRule type="containsText" dxfId="174" priority="469" operator="containsText" text="A récupérer">
      <formula>NOT(ISERROR(SEARCH("A récupérer",L80)))</formula>
    </cfRule>
    <cfRule type="containsText" dxfId="173" priority="470" operator="containsText" text="A mettre en ligne">
      <formula>NOT(ISERROR(SEARCH("A mettre en ligne",L80)))</formula>
    </cfRule>
  </conditionalFormatting>
  <conditionalFormatting sqref="L80:L84 L86">
    <cfRule type="cellIs" dxfId="172" priority="471" operator="equal">
      <formula>"A récup"</formula>
    </cfRule>
    <cfRule type="cellIs" dxfId="171" priority="472" operator="equal">
      <formula>"Fait"</formula>
    </cfRule>
    <cfRule type="cellIs" dxfId="170" priority="473" operator="equal">
      <formula>"En cours"</formula>
    </cfRule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5">
    <cfRule type="containsText" dxfId="169" priority="461" operator="containsText" text="Archivé">
      <formula>NOT(ISERROR(SEARCH("Archivé",L85)))</formula>
    </cfRule>
    <cfRule type="containsText" dxfId="168" priority="462" operator="containsText" text="A récupérer">
      <formula>NOT(ISERROR(SEARCH("A récupérer",L85)))</formula>
    </cfRule>
    <cfRule type="containsText" dxfId="167" priority="463" operator="containsText" text="A mettre en ligne">
      <formula>NOT(ISERROR(SEARCH("A mettre en ligne",L85)))</formula>
    </cfRule>
  </conditionalFormatting>
  <conditionalFormatting sqref="L85">
    <cfRule type="cellIs" dxfId="166" priority="464" operator="equal">
      <formula>"A récup"</formula>
    </cfRule>
    <cfRule type="cellIs" dxfId="165" priority="465" operator="equal">
      <formula>"Fait"</formula>
    </cfRule>
    <cfRule type="cellIs" dxfId="164" priority="466" operator="equal">
      <formula>"En cours"</formula>
    </cfRule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7">
    <cfRule type="containsText" dxfId="163" priority="454" operator="containsText" text="Archivé">
      <formula>NOT(ISERROR(SEARCH("Archivé",L87)))</formula>
    </cfRule>
    <cfRule type="containsText" dxfId="162" priority="455" operator="containsText" text="A récupérer">
      <formula>NOT(ISERROR(SEARCH("A récupérer",L87)))</formula>
    </cfRule>
    <cfRule type="containsText" dxfId="161" priority="456" operator="containsText" text="A mettre en ligne">
      <formula>NOT(ISERROR(SEARCH("A mettre en ligne",L87)))</formula>
    </cfRule>
  </conditionalFormatting>
  <conditionalFormatting sqref="L87">
    <cfRule type="cellIs" dxfId="160" priority="457" operator="equal">
      <formula>"A récup"</formula>
    </cfRule>
    <cfRule type="cellIs" dxfId="159" priority="458" operator="equal">
      <formula>"Fait"</formula>
    </cfRule>
    <cfRule type="cellIs" dxfId="158" priority="459" operator="equal">
      <formula>"En cours"</formula>
    </cfRule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">
    <cfRule type="containsText" dxfId="157" priority="440" operator="containsText" text="Archivé">
      <formula>NOT(ISERROR(SEARCH("Archivé",L27)))</formula>
    </cfRule>
    <cfRule type="containsText" dxfId="156" priority="441" operator="containsText" text="A récupérer">
      <formula>NOT(ISERROR(SEARCH("A récupérer",L27)))</formula>
    </cfRule>
    <cfRule type="containsText" dxfId="155" priority="442" operator="containsText" text="A mettre en ligne">
      <formula>NOT(ISERROR(SEARCH("A mettre en ligne",L27)))</formula>
    </cfRule>
  </conditionalFormatting>
  <conditionalFormatting sqref="L27">
    <cfRule type="cellIs" dxfId="154" priority="443" operator="equal">
      <formula>"A récup"</formula>
    </cfRule>
    <cfRule type="cellIs" dxfId="153" priority="444" operator="equal">
      <formula>"Fait"</formula>
    </cfRule>
    <cfRule type="cellIs" dxfId="152" priority="445" operator="equal">
      <formula>"En cours"</formula>
    </cfRule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3">
    <cfRule type="cellIs" dxfId="151" priority="436" operator="equal">
      <formula>"A récup"</formula>
    </cfRule>
    <cfRule type="cellIs" dxfId="150" priority="437" operator="equal">
      <formula>"Fait"</formula>
    </cfRule>
    <cfRule type="cellIs" dxfId="149" priority="438" operator="equal">
      <formula>"En cours"</formula>
    </cfRule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3">
    <cfRule type="containsText" dxfId="148" priority="433" operator="containsText" text="Archivé">
      <formula>NOT(ISERROR(SEARCH("Archivé",L53)))</formula>
    </cfRule>
    <cfRule type="containsText" dxfId="147" priority="434" operator="containsText" text="A récupérer">
      <formula>NOT(ISERROR(SEARCH("A récupérer",L53)))</formula>
    </cfRule>
    <cfRule type="containsText" dxfId="146" priority="435" operator="containsText" text="A mettre en ligne">
      <formula>NOT(ISERROR(SEARCH("A mettre en ligne",L53)))</formula>
    </cfRule>
  </conditionalFormatting>
  <conditionalFormatting sqref="L91">
    <cfRule type="cellIs" dxfId="145" priority="429" operator="equal">
      <formula>"A récup"</formula>
    </cfRule>
    <cfRule type="cellIs" dxfId="144" priority="430" operator="equal">
      <formula>"Fait"</formula>
    </cfRule>
    <cfRule type="cellIs" dxfId="143" priority="431" operator="equal">
      <formula>"En cours"</formula>
    </cfRule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8">
    <cfRule type="containsText" dxfId="142" priority="415" operator="containsText" text="Archivé">
      <formula>NOT(ISERROR(SEARCH("Archivé",L118)))</formula>
    </cfRule>
    <cfRule type="containsText" dxfId="141" priority="416" operator="containsText" text="A récupérer">
      <formula>NOT(ISERROR(SEARCH("A récupérer",L118)))</formula>
    </cfRule>
    <cfRule type="containsText" dxfId="140" priority="417" operator="containsText" text="A mettre en ligne">
      <formula>NOT(ISERROR(SEARCH("A mettre en ligne",L118)))</formula>
    </cfRule>
  </conditionalFormatting>
  <conditionalFormatting sqref="L118">
    <cfRule type="cellIs" dxfId="139" priority="418" operator="equal">
      <formula>"A récup"</formula>
    </cfRule>
    <cfRule type="cellIs" dxfId="138" priority="419" operator="equal">
      <formula>"Fait"</formula>
    </cfRule>
    <cfRule type="cellIs" dxfId="137" priority="420" operator="equal">
      <formula>"En cours"</formula>
    </cfRule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5">
    <cfRule type="containsText" dxfId="136" priority="369" operator="containsText" text="Archivé">
      <formula>NOT(ISERROR(SEARCH("Archivé",L95)))</formula>
    </cfRule>
    <cfRule type="containsText" dxfId="135" priority="370" operator="containsText" text="A récupérer">
      <formula>NOT(ISERROR(SEARCH("A récupérer",L95)))</formula>
    </cfRule>
    <cfRule type="containsText" dxfId="134" priority="371" operator="containsText" text="A mettre en ligne">
      <formula>NOT(ISERROR(SEARCH("A mettre en ligne",L95)))</formula>
    </cfRule>
  </conditionalFormatting>
  <conditionalFormatting sqref="L95">
    <cfRule type="cellIs" dxfId="133" priority="372" operator="equal">
      <formula>"A récup"</formula>
    </cfRule>
    <cfRule type="cellIs" dxfId="132" priority="373" operator="equal">
      <formula>"Fait"</formula>
    </cfRule>
    <cfRule type="cellIs" dxfId="131" priority="374" operator="equal">
      <formula>"En cours"</formula>
    </cfRule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6">
    <cfRule type="containsText" dxfId="130" priority="362" operator="containsText" text="Archivé">
      <formula>NOT(ISERROR(SEARCH("Archivé",L96)))</formula>
    </cfRule>
    <cfRule type="containsText" dxfId="129" priority="363" operator="containsText" text="A récupérer">
      <formula>NOT(ISERROR(SEARCH("A récupérer",L96)))</formula>
    </cfRule>
    <cfRule type="containsText" dxfId="128" priority="364" operator="containsText" text="A mettre en ligne">
      <formula>NOT(ISERROR(SEARCH("A mettre en ligne",L96)))</formula>
    </cfRule>
  </conditionalFormatting>
  <conditionalFormatting sqref="L96">
    <cfRule type="cellIs" dxfId="127" priority="365" operator="equal">
      <formula>"A récup"</formula>
    </cfRule>
    <cfRule type="cellIs" dxfId="126" priority="366" operator="equal">
      <formula>"Fait"</formula>
    </cfRule>
    <cfRule type="cellIs" dxfId="125" priority="367" operator="equal">
      <formula>"En cours"</formula>
    </cfRule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0">
    <cfRule type="containsText" dxfId="124" priority="202" operator="containsText" text="Archivé">
      <formula>NOT(ISERROR(SEARCH("Archivé",L130)))</formula>
    </cfRule>
    <cfRule type="containsText" dxfId="123" priority="203" operator="containsText" text="A récupérer">
      <formula>NOT(ISERROR(SEARCH("A récupérer",L130)))</formula>
    </cfRule>
    <cfRule type="containsText" dxfId="122" priority="204" operator="containsText" text="A mettre en ligne">
      <formula>NOT(ISERROR(SEARCH("A mettre en ligne",L130)))</formula>
    </cfRule>
  </conditionalFormatting>
  <conditionalFormatting sqref="L130">
    <cfRule type="cellIs" dxfId="121" priority="205" operator="equal">
      <formula>"A récup"</formula>
    </cfRule>
    <cfRule type="cellIs" dxfId="120" priority="206" operator="equal">
      <formula>"Fait"</formula>
    </cfRule>
    <cfRule type="cellIs" dxfId="119" priority="207" operator="equal">
      <formula>"En cours"</formula>
    </cfRule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2">
    <cfRule type="cellIs" dxfId="118" priority="191" operator="equal">
      <formula>"A récup"</formula>
    </cfRule>
    <cfRule type="cellIs" dxfId="117" priority="192" operator="equal">
      <formula>"Fait"</formula>
    </cfRule>
    <cfRule type="cellIs" dxfId="116" priority="193" operator="equal">
      <formula>"En cours"</formula>
    </cfRule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8">
    <cfRule type="containsText" dxfId="115" priority="64" operator="containsText" text="Archivé">
      <formula>NOT(ISERROR(SEARCH("Archivé",L98)))</formula>
    </cfRule>
    <cfRule type="containsText" dxfId="114" priority="65" operator="containsText" text="A récupérer">
      <formula>NOT(ISERROR(SEARCH("A récupérer",L98)))</formula>
    </cfRule>
    <cfRule type="containsText" dxfId="113" priority="66" operator="containsText" text="A mettre en ligne">
      <formula>NOT(ISERROR(SEARCH("A mettre en ligne",L98)))</formula>
    </cfRule>
  </conditionalFormatting>
  <conditionalFormatting sqref="L98">
    <cfRule type="cellIs" dxfId="112" priority="67" operator="equal">
      <formula>"A récup"</formula>
    </cfRule>
    <cfRule type="cellIs" dxfId="111" priority="68" operator="equal">
      <formula>"Fait"</formula>
    </cfRule>
    <cfRule type="cellIs" dxfId="110" priority="69" operator="equal">
      <formula>"En cours"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ntainsText" dxfId="109" priority="36" operator="containsText" text="Archivé">
      <formula>NOT(ISERROR(SEARCH("Archivé",L21)))</formula>
    </cfRule>
    <cfRule type="containsText" dxfId="108" priority="37" operator="containsText" text="A récupérer">
      <formula>NOT(ISERROR(SEARCH("A récupérer",L21)))</formula>
    </cfRule>
    <cfRule type="containsText" dxfId="107" priority="38" operator="containsText" text="A mettre en ligne">
      <formula>NOT(ISERROR(SEARCH("A mettre en ligne",L21)))</formula>
    </cfRule>
  </conditionalFormatting>
  <conditionalFormatting sqref="L21">
    <cfRule type="cellIs" dxfId="106" priority="39" operator="equal">
      <formula>"A récup"</formula>
    </cfRule>
    <cfRule type="cellIs" dxfId="105" priority="40" operator="equal">
      <formula>"Fait"</formula>
    </cfRule>
    <cfRule type="cellIs" dxfId="104" priority="41" operator="equal">
      <formula>"En cours"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ntainsText" dxfId="103" priority="15" operator="containsText" text="Archivé">
      <formula>NOT(ISERROR(SEARCH("Archivé",L15)))</formula>
    </cfRule>
    <cfRule type="containsText" dxfId="102" priority="16" operator="containsText" text="A récupérer">
      <formula>NOT(ISERROR(SEARCH("A récupérer",L15)))</formula>
    </cfRule>
    <cfRule type="containsText" dxfId="101" priority="17" operator="containsText" text="A mettre en ligne">
      <formula>NOT(ISERROR(SEARCH("A mettre en ligne",L15)))</formula>
    </cfRule>
  </conditionalFormatting>
  <conditionalFormatting sqref="L15">
    <cfRule type="cellIs" dxfId="100" priority="18" operator="equal">
      <formula>"A récup"</formula>
    </cfRule>
    <cfRule type="cellIs" dxfId="99" priority="19" operator="equal">
      <formula>"Fait"</formula>
    </cfRule>
    <cfRule type="cellIs" dxfId="98" priority="20" operator="equal">
      <formula>"En cours"</formula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2 L97 L93 L108:L109 L24:L26 L4 L36:L39 L117 L42:L47 L1:L2 L49:L51 L113:L114 L126 L128 L73:L74 L122:L124 L28:L34 L100:L106 L119 L57:L62">
    <cfRule type="cellIs" dxfId="97" priority="44179" operator="equal">
      <formula>"A récup"</formula>
    </cfRule>
    <cfRule type="cellIs" dxfId="96" priority="44180" operator="equal">
      <formula>"Fait"</formula>
    </cfRule>
    <cfRule type="cellIs" dxfId="95" priority="44181" operator="equal">
      <formula>"En cours"</formula>
    </cfRule>
    <cfRule type="colorScale" priority="44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8">
    <cfRule type="cellIs" dxfId="94" priority="44479" operator="equal">
      <formula>"A récup"</formula>
    </cfRule>
    <cfRule type="cellIs" dxfId="93" priority="44480" operator="equal">
      <formula>"Fait"</formula>
    </cfRule>
    <cfRule type="cellIs" dxfId="92" priority="44481" operator="equal">
      <formula>"En cours"</formula>
    </cfRule>
    <cfRule type="colorScale" priority="44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1:L112">
    <cfRule type="cellIs" dxfId="91" priority="44505" operator="equal">
      <formula>"A récup"</formula>
    </cfRule>
    <cfRule type="cellIs" dxfId="90" priority="44506" operator="equal">
      <formula>"Fait"</formula>
    </cfRule>
    <cfRule type="cellIs" dxfId="89" priority="44507" operator="equal">
      <formula>"En cours"</formula>
    </cfRule>
    <cfRule type="colorScale" priority="44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:L14 L23 L16:L20">
    <cfRule type="cellIs" dxfId="88" priority="45306" operator="equal">
      <formula>"A récup"</formula>
    </cfRule>
    <cfRule type="cellIs" dxfId="87" priority="45307" operator="equal">
      <formula>"Fait"</formula>
    </cfRule>
    <cfRule type="cellIs" dxfId="86" priority="45308" operator="equal">
      <formula>"En cours"</formula>
    </cfRule>
    <cfRule type="colorScale" priority="45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5:L56 L52">
    <cfRule type="cellIs" dxfId="85" priority="45339" operator="equal">
      <formula>"A récup"</formula>
    </cfRule>
    <cfRule type="cellIs" dxfId="84" priority="45340" operator="equal">
      <formula>"Fait"</formula>
    </cfRule>
    <cfRule type="cellIs" dxfId="83" priority="45341" operator="equal">
      <formula>"En cours"</formula>
    </cfRule>
    <cfRule type="colorScale" priority="45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7:L58">
    <cfRule type="cellIs" dxfId="82" priority="45400" operator="equal">
      <formula>"A récup"</formula>
    </cfRule>
    <cfRule type="cellIs" dxfId="81" priority="45401" operator="equal">
      <formula>"Fait"</formula>
    </cfRule>
    <cfRule type="cellIs" dxfId="80" priority="45402" operator="equal">
      <formula>"En cours"</formula>
    </cfRule>
    <cfRule type="colorScale" priority="45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8:L72 L64:L66">
    <cfRule type="cellIs" dxfId="79" priority="45584" operator="equal">
      <formula>"A récup"</formula>
    </cfRule>
    <cfRule type="cellIs" dxfId="78" priority="45585" operator="equal">
      <formula>"Fait"</formula>
    </cfRule>
    <cfRule type="cellIs" dxfId="77" priority="45586" operator="equal">
      <formula>"En cours"</formula>
    </cfRule>
    <cfRule type="colorScale" priority="45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4">
    <cfRule type="cellIs" dxfId="76" priority="45602" operator="equal">
      <formula>"A récup"</formula>
    </cfRule>
    <cfRule type="cellIs" dxfId="75" priority="45603" operator="equal">
      <formula>"Fait"</formula>
    </cfRule>
    <cfRule type="cellIs" dxfId="74" priority="45604" operator="equal">
      <formula>"En cours"</formula>
    </cfRule>
    <cfRule type="colorScale" priority="45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3:L134 L136:L137 L139:L141">
    <cfRule type="cellIs" dxfId="73" priority="45613" operator="equal">
      <formula>"A récup"</formula>
    </cfRule>
    <cfRule type="cellIs" dxfId="72" priority="45614" operator="equal">
      <formula>"Fait"</formula>
    </cfRule>
    <cfRule type="cellIs" dxfId="71" priority="45615" operator="equal">
      <formula>"En cours"</formula>
    </cfRule>
    <cfRule type="colorScale" priority="45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">
    <cfRule type="cellIs" dxfId="70" priority="45630" operator="equal">
      <formula>"A récup"</formula>
    </cfRule>
    <cfRule type="cellIs" dxfId="69" priority="45631" operator="equal">
      <formula>"Fait"</formula>
    </cfRule>
    <cfRule type="cellIs" dxfId="68" priority="45632" operator="equal">
      <formula>"En cours"</formula>
    </cfRule>
    <cfRule type="colorScale" priority="45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O151:O1048576">
      <formula1>"NGU,HOW,NMO,ADE,NRO,OBI,LGH,CCA,PHH,AMA"</formula1>
    </dataValidation>
    <dataValidation type="list" allowBlank="1" showInputMessage="1" sqref="H73 H141 I115:I117 H2:H5 H118:H138 I113 J111:J112 H94:H109 G110 H27:H51 I50:I51 H57:I58 J6:J30">
      <formula1>"MyAlten,"</formula1>
    </dataValidation>
    <dataValidation allowBlank="1" showInputMessage="1" sqref="I114 I64 H75:H91 H113:H117 I22:I49 I52 I56 I67:I109 I118:I146 I150:I1048576 I111:I112 I1:I6"/>
    <dataValidation type="list" allowBlank="1" showInputMessage="1" showErrorMessage="1" sqref="P150:P1048576">
      <formula1>"Intralten,Extralten,INTRANET,Restreinte,"</formula1>
    </dataValidation>
  </dataValidations>
  <printOptions horizontalCentered="1"/>
  <pageMargins left="0.23622047244094491" right="0.23622047244094491" top="0.55118110236220474" bottom="0.15748031496062992" header="0.31496062992125984" footer="0.31496062992125984"/>
  <pageSetup paperSize="9" scale="66" fitToHeight="0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T103"/>
  <sheetViews>
    <sheetView showGridLines="0" zoomScale="70" zoomScaleNormal="70" workbookViewId="0">
      <selection activeCell="Q92" sqref="A4:Q92"/>
    </sheetView>
  </sheetViews>
  <sheetFormatPr baseColWidth="10" defaultRowHeight="15" outlineLevelCol="1" x14ac:dyDescent="0.25"/>
  <cols>
    <col min="1" max="4" width="7.28515625" customWidth="1"/>
    <col min="5" max="5" width="18.28515625" customWidth="1"/>
    <col min="6" max="6" width="34" customWidth="1"/>
    <col min="7" max="7" width="11.5703125" customWidth="1"/>
    <col min="8" max="8" width="10.28515625" customWidth="1"/>
    <col min="9" max="9" width="14.140625" customWidth="1"/>
    <col min="11" max="11" width="17.85546875" customWidth="1"/>
    <col min="12" max="12" width="14.42578125" customWidth="1"/>
    <col min="13" max="15" width="11.5703125" style="169" customWidth="1"/>
    <col min="16" max="16" width="8.42578125" style="169" customWidth="1"/>
    <col min="17" max="17" width="25" style="142" customWidth="1"/>
    <col min="18" max="18" width="14.28515625" hidden="1" customWidth="1" outlineLevel="1"/>
    <col min="19" max="19" width="18" hidden="1" customWidth="1" outlineLevel="1"/>
    <col min="20" max="20" width="11.42578125" collapsed="1"/>
  </cols>
  <sheetData>
    <row r="1" spans="1:19" s="152" customFormat="1" ht="30" x14ac:dyDescent="0.25">
      <c r="A1" s="257" t="s">
        <v>793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3" spans="1:19" s="148" customFormat="1" ht="38.25" x14ac:dyDescent="0.25">
      <c r="A3" s="165" t="s">
        <v>78</v>
      </c>
      <c r="B3" s="149" t="s">
        <v>795</v>
      </c>
      <c r="C3" s="149" t="s">
        <v>788</v>
      </c>
      <c r="D3" s="149" t="s">
        <v>0</v>
      </c>
      <c r="E3" s="149" t="s">
        <v>190</v>
      </c>
      <c r="F3" s="149" t="s">
        <v>785</v>
      </c>
      <c r="G3" s="149" t="s">
        <v>794</v>
      </c>
      <c r="H3" s="149" t="s">
        <v>92</v>
      </c>
      <c r="I3" s="149" t="s">
        <v>790</v>
      </c>
      <c r="J3" s="149" t="s">
        <v>217</v>
      </c>
      <c r="K3" s="149" t="s">
        <v>789</v>
      </c>
      <c r="L3" s="164" t="s">
        <v>91</v>
      </c>
      <c r="M3" s="160" t="s">
        <v>791</v>
      </c>
      <c r="N3" s="160" t="s">
        <v>787</v>
      </c>
      <c r="O3" s="160" t="s">
        <v>311</v>
      </c>
      <c r="P3" s="160" t="s">
        <v>792</v>
      </c>
      <c r="Q3" s="160" t="s">
        <v>152</v>
      </c>
      <c r="R3" s="158" t="s">
        <v>782</v>
      </c>
      <c r="S3" s="159" t="s">
        <v>786</v>
      </c>
    </row>
    <row r="4" spans="1:19" x14ac:dyDescent="0.25">
      <c r="R4" s="37"/>
      <c r="S4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5" spans="1:19" x14ac:dyDescent="0.25">
      <c r="R5" s="37"/>
      <c r="S5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6" spans="1:19" x14ac:dyDescent="0.25">
      <c r="R6" s="37"/>
      <c r="S6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7" spans="1:19" x14ac:dyDescent="0.25">
      <c r="R7" s="166"/>
      <c r="S7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8" spans="1:19" x14ac:dyDescent="0.25">
      <c r="R8" s="173"/>
      <c r="S8" s="174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9" spans="1:19" x14ac:dyDescent="0.25">
      <c r="R9" s="173"/>
      <c r="S9" s="174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10" spans="1:19" x14ac:dyDescent="0.25">
      <c r="R10" s="173"/>
      <c r="S10" s="174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11" spans="1:19" x14ac:dyDescent="0.25">
      <c r="R11" s="173"/>
      <c r="S11" s="173"/>
    </row>
    <row r="12" spans="1:19" x14ac:dyDescent="0.25">
      <c r="R12" s="173"/>
      <c r="S12" s="173"/>
    </row>
    <row r="13" spans="1:19" x14ac:dyDescent="0.25">
      <c r="R13" s="37"/>
      <c r="S13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14" spans="1:19" x14ac:dyDescent="0.25">
      <c r="R14" s="37"/>
      <c r="S14" s="37"/>
    </row>
    <row r="15" spans="1:19" x14ac:dyDescent="0.25">
      <c r="R15" s="37"/>
      <c r="S15" s="37"/>
    </row>
    <row r="16" spans="1:19" x14ac:dyDescent="0.25">
      <c r="R16" s="37"/>
      <c r="S16" s="37"/>
    </row>
    <row r="17" spans="18:19" x14ac:dyDescent="0.25">
      <c r="R17" s="37"/>
      <c r="S17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18" spans="18:19" x14ac:dyDescent="0.25">
      <c r="R18" s="37"/>
      <c r="S18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19" spans="18:19" x14ac:dyDescent="0.25">
      <c r="R19" s="37"/>
      <c r="S19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20" spans="18:19" x14ac:dyDescent="0.25">
      <c r="R20" s="37"/>
      <c r="S20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21" spans="18:19" x14ac:dyDescent="0.25">
      <c r="R21" s="37"/>
      <c r="S21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22" spans="18:19" x14ac:dyDescent="0.25">
      <c r="R22" s="166"/>
      <c r="S22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23" spans="18:19" x14ac:dyDescent="0.25">
      <c r="R23" s="37"/>
      <c r="S23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24" spans="18:19" x14ac:dyDescent="0.25">
      <c r="R24" s="37"/>
      <c r="S24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25" spans="18:19" x14ac:dyDescent="0.25">
      <c r="R25" s="37"/>
      <c r="S25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26" spans="18:19" x14ac:dyDescent="0.25">
      <c r="R26" s="166"/>
      <c r="S26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27" spans="18:19" x14ac:dyDescent="0.25">
      <c r="R27" s="37"/>
      <c r="S27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28" spans="18:19" x14ac:dyDescent="0.25">
      <c r="R28" s="166"/>
      <c r="S28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29" spans="18:19" x14ac:dyDescent="0.25">
      <c r="R29" s="166"/>
      <c r="S29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30" spans="18:19" x14ac:dyDescent="0.25">
      <c r="R30" s="166"/>
      <c r="S30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31" spans="18:19" x14ac:dyDescent="0.25">
      <c r="R31" s="37"/>
      <c r="S31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32" spans="18:19" x14ac:dyDescent="0.25">
      <c r="R32" s="166"/>
      <c r="S32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33" spans="18:19" x14ac:dyDescent="0.25">
      <c r="R33" s="166"/>
      <c r="S33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34" spans="18:19" x14ac:dyDescent="0.25">
      <c r="R34" s="166"/>
      <c r="S34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35" spans="18:19" x14ac:dyDescent="0.25">
      <c r="R35" s="166"/>
      <c r="S35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36" spans="18:19" x14ac:dyDescent="0.25">
      <c r="R36" s="166"/>
      <c r="S36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37" spans="18:19" x14ac:dyDescent="0.25">
      <c r="R37" s="37"/>
      <c r="S37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38" spans="18:19" x14ac:dyDescent="0.25">
      <c r="R38" s="37"/>
      <c r="S38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39" spans="18:19" x14ac:dyDescent="0.25">
      <c r="R39" s="37"/>
      <c r="S39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40" spans="18:19" x14ac:dyDescent="0.25">
      <c r="R40" s="37"/>
      <c r="S40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41" spans="18:19" x14ac:dyDescent="0.25">
      <c r="R41" s="37"/>
      <c r="S41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42" spans="18:19" x14ac:dyDescent="0.25">
      <c r="R42" s="37"/>
      <c r="S42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43" spans="18:19" x14ac:dyDescent="0.25">
      <c r="R43" s="37"/>
      <c r="S43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44" spans="18:19" x14ac:dyDescent="0.25">
      <c r="R44" s="37"/>
      <c r="S44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45" spans="18:19" x14ac:dyDescent="0.25">
      <c r="R45" s="37"/>
      <c r="S45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46" spans="18:19" x14ac:dyDescent="0.25">
      <c r="R46" s="37"/>
      <c r="S46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47" spans="18:19" x14ac:dyDescent="0.25">
      <c r="R47" s="37"/>
      <c r="S47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48" spans="18:19" x14ac:dyDescent="0.25">
      <c r="R48" s="37"/>
      <c r="S48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49" spans="18:19" x14ac:dyDescent="0.25">
      <c r="R49" s="37"/>
      <c r="S49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50" spans="18:19" x14ac:dyDescent="0.25">
      <c r="R50" s="37"/>
      <c r="S50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51" spans="18:19" x14ac:dyDescent="0.25">
      <c r="R51" s="37"/>
      <c r="S51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52" spans="18:19" x14ac:dyDescent="0.25">
      <c r="R52" s="37"/>
      <c r="S52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53" spans="18:19" x14ac:dyDescent="0.25">
      <c r="R53" s="37"/>
      <c r="S53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54" spans="18:19" x14ac:dyDescent="0.25">
      <c r="R54" s="37"/>
      <c r="S54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55" spans="18:19" x14ac:dyDescent="0.25">
      <c r="R55" s="37"/>
      <c r="S55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56" spans="18:19" x14ac:dyDescent="0.25">
      <c r="R56" s="37"/>
      <c r="S56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57" spans="18:19" x14ac:dyDescent="0.25">
      <c r="R57" s="37"/>
      <c r="S57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58" spans="18:19" x14ac:dyDescent="0.25">
      <c r="R58" s="150">
        <v>41956</v>
      </c>
      <c r="S58" s="156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59" spans="18:19" x14ac:dyDescent="0.25">
      <c r="R59" s="37"/>
      <c r="S59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60" spans="18:19" x14ac:dyDescent="0.25">
      <c r="R60" s="37"/>
      <c r="S60" s="37"/>
    </row>
    <row r="61" spans="18:19" x14ac:dyDescent="0.25">
      <c r="R61" s="37"/>
      <c r="S61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62" spans="18:19" x14ac:dyDescent="0.25">
      <c r="R62" s="37"/>
      <c r="S62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63" spans="18:19" x14ac:dyDescent="0.25">
      <c r="R63" s="37"/>
      <c r="S63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64" spans="18:19" x14ac:dyDescent="0.25">
      <c r="R64" s="37"/>
      <c r="S64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65" spans="18:19" x14ac:dyDescent="0.25">
      <c r="R65" s="37"/>
      <c r="S65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66" spans="18:19" x14ac:dyDescent="0.25">
      <c r="R66" s="166"/>
      <c r="S66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67" spans="18:19" x14ac:dyDescent="0.25">
      <c r="R67" s="37"/>
      <c r="S67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68" spans="18:19" x14ac:dyDescent="0.25">
      <c r="R68" s="154">
        <v>41565</v>
      </c>
      <c r="S68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69" spans="18:19" x14ac:dyDescent="0.25">
      <c r="R69" s="155">
        <v>41586</v>
      </c>
      <c r="S69" s="157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70" spans="18:19" x14ac:dyDescent="0.25">
      <c r="R70" s="155">
        <v>41591</v>
      </c>
      <c r="S70" s="157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71" spans="18:19" x14ac:dyDescent="0.25">
      <c r="R71" s="155">
        <v>41591</v>
      </c>
      <c r="S71" s="157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72" spans="18:19" s="152" customFormat="1" ht="12.75" x14ac:dyDescent="0.25">
      <c r="R72" s="150">
        <v>41597</v>
      </c>
      <c r="S72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73" spans="18:19" s="152" customFormat="1" ht="12.75" x14ac:dyDescent="0.25">
      <c r="R73" s="150">
        <v>41599</v>
      </c>
      <c r="S73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74" spans="18:19" s="152" customFormat="1" ht="12.75" x14ac:dyDescent="0.25">
      <c r="R74" s="150">
        <v>41725</v>
      </c>
      <c r="S74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75" spans="18:19" s="152" customFormat="1" ht="12.75" x14ac:dyDescent="0.25">
      <c r="R75" s="150">
        <v>41794</v>
      </c>
      <c r="S75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76" spans="18:19" s="152" customFormat="1" ht="12.75" x14ac:dyDescent="0.25">
      <c r="R76" s="150">
        <v>41794</v>
      </c>
      <c r="S76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77" spans="18:19" s="152" customFormat="1" ht="12.75" x14ac:dyDescent="0.25">
      <c r="R77" s="150">
        <v>41794</v>
      </c>
      <c r="S77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78" spans="18:19" s="152" customFormat="1" ht="12.75" x14ac:dyDescent="0.25">
      <c r="R78" s="150">
        <v>41794</v>
      </c>
      <c r="S78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79" spans="18:19" s="152" customFormat="1" ht="12.75" x14ac:dyDescent="0.25">
      <c r="R79" s="150">
        <v>41794</v>
      </c>
      <c r="S79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80" spans="18:19" s="152" customFormat="1" ht="12.75" x14ac:dyDescent="0.25">
      <c r="R80" s="154">
        <v>41565</v>
      </c>
      <c r="S80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81" spans="1:19" s="152" customFormat="1" ht="12.75" x14ac:dyDescent="0.25">
      <c r="R81" s="153">
        <v>41569</v>
      </c>
      <c r="S81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82" spans="1:19" s="152" customFormat="1" ht="12.75" x14ac:dyDescent="0.25">
      <c r="R82" s="153">
        <v>41774</v>
      </c>
      <c r="S82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83" spans="1:19" s="152" customFormat="1" ht="12.75" x14ac:dyDescent="0.25">
      <c r="R83" s="153">
        <v>41774</v>
      </c>
      <c r="S83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84" spans="1:19" s="152" customFormat="1" ht="12.75" x14ac:dyDescent="0.25">
      <c r="R84" s="153">
        <v>41774</v>
      </c>
      <c r="S84" s="15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85" spans="1:19" s="152" customFormat="1" x14ac:dyDescent="0.25">
      <c r="R85" s="37"/>
      <c r="S85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86" spans="1:19" s="152" customFormat="1" x14ac:dyDescent="0.25">
      <c r="R86" s="37"/>
      <c r="S86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87" spans="1:19" s="152" customFormat="1" x14ac:dyDescent="0.25">
      <c r="R87" s="37"/>
      <c r="S87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88" spans="1:19" s="152" customFormat="1" x14ac:dyDescent="0.25">
      <c r="R88" s="37"/>
      <c r="S88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89" spans="1:19" s="152" customFormat="1" x14ac:dyDescent="0.25">
      <c r="R89" s="166"/>
      <c r="S89" s="171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90" spans="1:19" x14ac:dyDescent="0.25">
      <c r="R90" s="173"/>
      <c r="S90" s="174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91" spans="1:19" x14ac:dyDescent="0.25">
      <c r="R91" s="37"/>
      <c r="S91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92" spans="1:19" x14ac:dyDescent="0.25">
      <c r="R92" s="175"/>
      <c r="S92" s="176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93" spans="1:19" x14ac:dyDescent="0.25">
      <c r="A93" s="163"/>
      <c r="B93" s="161"/>
      <c r="C93" s="161"/>
      <c r="D93" s="161" t="str">
        <f t="shared" ref="D93:D103" si="0">LEFT(E93,3)</f>
        <v/>
      </c>
      <c r="E93" s="162"/>
      <c r="F93" s="172"/>
      <c r="H93" s="37"/>
      <c r="I93" s="37"/>
      <c r="J93" s="37"/>
      <c r="K93" s="37"/>
      <c r="L93" s="161" t="str">
        <f t="shared" ref="L93:L103" si="1">IF(H93&lt;&gt;"","Fait",IF(O93&lt;&gt;"","A mettre en ligne",IF(N93&lt;&gt;"","A valider",IF(M93&lt;&gt;"","En cours",IF(ISBLANK(M93),"Non débutée")))))</f>
        <v>Non débutée</v>
      </c>
      <c r="M93" s="168"/>
      <c r="N93" s="168"/>
      <c r="O93" s="168"/>
      <c r="P93" s="168"/>
      <c r="Q93" s="167"/>
      <c r="R93" s="37"/>
      <c r="S93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94" spans="1:19" x14ac:dyDescent="0.25">
      <c r="A94" s="163"/>
      <c r="B94" s="161"/>
      <c r="C94" s="161"/>
      <c r="D94" s="161" t="str">
        <f t="shared" si="0"/>
        <v/>
      </c>
      <c r="E94" s="162"/>
      <c r="F94" s="172"/>
      <c r="H94" s="37"/>
      <c r="I94" s="37"/>
      <c r="J94" s="37"/>
      <c r="K94" s="37"/>
      <c r="L94" s="161" t="str">
        <f t="shared" si="1"/>
        <v>Non débutée</v>
      </c>
      <c r="M94" s="168"/>
      <c r="N94" s="168"/>
      <c r="O94" s="168"/>
      <c r="P94" s="168"/>
      <c r="Q94" s="167"/>
      <c r="R94" s="37"/>
      <c r="S94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95" spans="1:19" x14ac:dyDescent="0.25">
      <c r="A95" s="163"/>
      <c r="B95" s="161"/>
      <c r="C95" s="161"/>
      <c r="D95" s="161" t="str">
        <f t="shared" si="0"/>
        <v/>
      </c>
      <c r="E95" s="162"/>
      <c r="F95" s="172"/>
      <c r="H95" s="37"/>
      <c r="I95" s="37"/>
      <c r="J95" s="37"/>
      <c r="K95" s="37"/>
      <c r="L95" s="161" t="str">
        <f t="shared" si="1"/>
        <v>Non débutée</v>
      </c>
      <c r="M95" s="168"/>
      <c r="N95" s="168"/>
      <c r="O95" s="168"/>
      <c r="P95" s="168"/>
      <c r="Q95" s="167"/>
      <c r="R95" s="37"/>
      <c r="S95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96" spans="1:19" x14ac:dyDescent="0.25">
      <c r="A96" s="163"/>
      <c r="B96" s="161"/>
      <c r="C96" s="161"/>
      <c r="D96" s="161" t="str">
        <f t="shared" si="0"/>
        <v/>
      </c>
      <c r="E96" s="162"/>
      <c r="F96" s="172"/>
      <c r="H96" s="37"/>
      <c r="I96" s="37"/>
      <c r="J96" s="37"/>
      <c r="K96" s="37"/>
      <c r="L96" s="161" t="str">
        <f t="shared" si="1"/>
        <v>Non débutée</v>
      </c>
      <c r="M96" s="168"/>
      <c r="N96" s="168"/>
      <c r="O96" s="168"/>
      <c r="P96" s="168"/>
      <c r="Q96" s="167"/>
      <c r="R96" s="37"/>
      <c r="S96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97" spans="1:19" x14ac:dyDescent="0.25">
      <c r="A97" s="163"/>
      <c r="B97" s="161"/>
      <c r="C97" s="161"/>
      <c r="D97" s="161" t="str">
        <f t="shared" si="0"/>
        <v/>
      </c>
      <c r="E97" s="162"/>
      <c r="F97" s="172"/>
      <c r="H97" s="37"/>
      <c r="I97" s="37"/>
      <c r="J97" s="37"/>
      <c r="K97" s="37"/>
      <c r="L97" s="161" t="str">
        <f t="shared" si="1"/>
        <v>Non débutée</v>
      </c>
      <c r="M97" s="168"/>
      <c r="N97" s="168"/>
      <c r="O97" s="168"/>
      <c r="P97" s="168"/>
      <c r="Q97" s="167"/>
      <c r="R97" s="37"/>
      <c r="S97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98" spans="1:19" x14ac:dyDescent="0.25">
      <c r="A98" s="163"/>
      <c r="B98" s="161"/>
      <c r="C98" s="161"/>
      <c r="D98" s="161" t="str">
        <f t="shared" si="0"/>
        <v/>
      </c>
      <c r="E98" s="162"/>
      <c r="F98" s="172"/>
      <c r="H98" s="37"/>
      <c r="I98" s="37"/>
      <c r="J98" s="37"/>
      <c r="K98" s="37"/>
      <c r="L98" s="161" t="str">
        <f t="shared" si="1"/>
        <v>Non débutée</v>
      </c>
      <c r="M98" s="168"/>
      <c r="N98" s="168"/>
      <c r="O98" s="168"/>
      <c r="P98" s="168"/>
      <c r="Q98" s="167"/>
      <c r="R98" s="37"/>
      <c r="S98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99" spans="1:19" x14ac:dyDescent="0.25">
      <c r="A99" s="163"/>
      <c r="B99" s="161"/>
      <c r="C99" s="161"/>
      <c r="D99" s="161" t="str">
        <f t="shared" si="0"/>
        <v/>
      </c>
      <c r="E99" s="162"/>
      <c r="F99" s="172"/>
      <c r="H99" s="37"/>
      <c r="I99" s="37"/>
      <c r="J99" s="37"/>
      <c r="K99" s="37"/>
      <c r="L99" s="161" t="str">
        <f t="shared" si="1"/>
        <v>Non débutée</v>
      </c>
      <c r="M99" s="168"/>
      <c r="N99" s="168"/>
      <c r="O99" s="168"/>
      <c r="P99" s="168"/>
      <c r="Q99" s="167"/>
      <c r="R99" s="37"/>
      <c r="S99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100" spans="1:19" x14ac:dyDescent="0.25">
      <c r="A100" s="163"/>
      <c r="B100" s="161"/>
      <c r="C100" s="161"/>
      <c r="D100" s="161" t="str">
        <f t="shared" si="0"/>
        <v/>
      </c>
      <c r="E100" s="162"/>
      <c r="F100" s="172"/>
      <c r="H100" s="37"/>
      <c r="I100" s="37"/>
      <c r="J100" s="37"/>
      <c r="K100" s="37"/>
      <c r="L100" s="161" t="str">
        <f t="shared" si="1"/>
        <v>Non débutée</v>
      </c>
      <c r="M100" s="168"/>
      <c r="N100" s="168"/>
      <c r="O100" s="168"/>
      <c r="P100" s="168"/>
      <c r="Q100" s="167"/>
      <c r="R100" s="37"/>
      <c r="S100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101" spans="1:19" x14ac:dyDescent="0.25">
      <c r="A101" s="163"/>
      <c r="B101" s="161"/>
      <c r="C101" s="161"/>
      <c r="D101" s="161" t="str">
        <f t="shared" si="0"/>
        <v/>
      </c>
      <c r="E101" s="162"/>
      <c r="F101" s="172"/>
      <c r="H101" s="37"/>
      <c r="I101" s="37"/>
      <c r="J101" s="37"/>
      <c r="K101" s="37"/>
      <c r="L101" s="161" t="str">
        <f t="shared" si="1"/>
        <v>Non débutée</v>
      </c>
      <c r="M101" s="168"/>
      <c r="N101" s="168"/>
      <c r="O101" s="168"/>
      <c r="P101" s="168"/>
      <c r="Q101" s="167"/>
      <c r="R101" s="37"/>
      <c r="S101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102" spans="1:19" x14ac:dyDescent="0.25">
      <c r="A102" s="163"/>
      <c r="B102" s="161"/>
      <c r="C102" s="161"/>
      <c r="D102" s="161" t="str">
        <f t="shared" si="0"/>
        <v/>
      </c>
      <c r="E102" s="162"/>
      <c r="F102" s="172"/>
      <c r="H102" s="37"/>
      <c r="I102" s="37"/>
      <c r="J102" s="37"/>
      <c r="K102" s="37"/>
      <c r="L102" s="161" t="str">
        <f t="shared" si="1"/>
        <v>Non débutée</v>
      </c>
      <c r="M102" s="168"/>
      <c r="N102" s="168"/>
      <c r="O102" s="168"/>
      <c r="P102" s="168"/>
      <c r="Q102" s="167"/>
      <c r="R102" s="37"/>
      <c r="S102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  <row r="103" spans="1:19" x14ac:dyDescent="0.25">
      <c r="A103" s="163"/>
      <c r="B103" s="161"/>
      <c r="C103" s="161"/>
      <c r="D103" s="161" t="str">
        <f t="shared" si="0"/>
        <v/>
      </c>
      <c r="E103" s="162"/>
      <c r="F103" s="172"/>
      <c r="H103" s="37"/>
      <c r="I103" s="37"/>
      <c r="J103" s="37"/>
      <c r="K103" s="37"/>
      <c r="L103" s="161" t="str">
        <f t="shared" si="1"/>
        <v>Non débutée</v>
      </c>
      <c r="M103" s="168"/>
      <c r="N103" s="168"/>
      <c r="O103" s="168"/>
      <c r="P103" s="168"/>
      <c r="Q103" s="167"/>
      <c r="R103" s="37"/>
      <c r="S103" s="170" t="str">
        <f>IF(Tableau1[[#This Row],[Date Validation ]]&lt;&gt;"",Tableau1[[#This Row],[Date Validation ]],IF(Tableau1[[#This Row],[Date début MAJ / Création]]&lt;&gt;"",Tableau1[[#This Row],[Date début MAJ / Création]],IF(Tableau1[[#This Row],[Date Refonte / 1ère Vers°]]&lt;&gt;"",Tableau1[[#This Row],[Date Refonte / 1ère Vers°]],"-")))</f>
        <v>-</v>
      </c>
    </row>
  </sheetData>
  <mergeCells count="2">
    <mergeCell ref="A1:Q1"/>
    <mergeCell ref="R1:S1"/>
  </mergeCells>
  <conditionalFormatting sqref="L3">
    <cfRule type="cellIs" dxfId="64" priority="77" operator="equal">
      <formula>"A récup"</formula>
    </cfRule>
    <cfRule type="cellIs" dxfId="63" priority="78" operator="equal">
      <formula>"Fait"</formula>
    </cfRule>
    <cfRule type="cellIs" dxfId="62" priority="79" operator="equal">
      <formula>"En cours"</formula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2">
    <cfRule type="expression" dxfId="61" priority="22">
      <formula>S72&lt;=TODAY()-730</formula>
    </cfRule>
  </conditionalFormatting>
  <conditionalFormatting sqref="S73:S89">
    <cfRule type="expression" dxfId="60" priority="15">
      <formula>S73&lt;=TODAY()-730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55" r:id="rId4" name="Button 43">
              <controlPr defaultSize="0" print="0" autoFill="0" autoPict="0" macro="[0]!Macro3">
                <anchor moveWithCells="1" sizeWithCells="1">
                  <from>
                    <xdr:col>16</xdr:col>
                    <xdr:colOff>38100</xdr:colOff>
                    <xdr:row>0</xdr:row>
                    <xdr:rowOff>180975</xdr:rowOff>
                  </from>
                  <to>
                    <xdr:col>16</xdr:col>
                    <xdr:colOff>1609725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1:Q338"/>
  <sheetViews>
    <sheetView topLeftCell="A61" zoomScale="85" zoomScaleNormal="85" workbookViewId="0">
      <selection activeCell="G2" sqref="G2:Q2"/>
    </sheetView>
  </sheetViews>
  <sheetFormatPr baseColWidth="10" defaultRowHeight="15" x14ac:dyDescent="0.25"/>
  <cols>
    <col min="1" max="1" width="9" style="6" customWidth="1"/>
    <col min="2" max="3" width="6.28515625" style="6" hidden="1" customWidth="1"/>
    <col min="4" max="4" width="46.28515625" style="7" hidden="1" customWidth="1"/>
    <col min="5" max="5" width="14.42578125" style="32" hidden="1" customWidth="1"/>
    <col min="6" max="6" width="11.28515625" style="6" hidden="1" customWidth="1"/>
    <col min="7" max="7" width="16.42578125" style="7" bestFit="1" customWidth="1"/>
    <col min="8" max="9" width="8.140625" style="13" customWidth="1"/>
    <col min="10" max="10" width="46.7109375" style="7" customWidth="1"/>
    <col min="11" max="11" width="8.85546875" style="6" customWidth="1"/>
    <col min="12" max="12" width="10.42578125" style="6" customWidth="1"/>
    <col min="13" max="13" width="8.140625" style="6" customWidth="1"/>
    <col min="14" max="14" width="8.5703125" style="6" customWidth="1"/>
    <col min="15" max="15" width="13.140625" style="6" customWidth="1"/>
    <col min="16" max="16" width="11.140625" style="6" bestFit="1" customWidth="1"/>
    <col min="17" max="17" width="53.85546875" style="117" customWidth="1"/>
  </cols>
  <sheetData>
    <row r="1" spans="1:17" s="142" customFormat="1" ht="51" x14ac:dyDescent="0.25">
      <c r="A1" s="103" t="s">
        <v>78</v>
      </c>
      <c r="B1" s="139" t="s">
        <v>334</v>
      </c>
      <c r="C1" s="139" t="s">
        <v>312</v>
      </c>
      <c r="D1" s="139" t="s">
        <v>1</v>
      </c>
      <c r="E1" s="141" t="s">
        <v>322</v>
      </c>
      <c r="F1" s="103" t="s">
        <v>338</v>
      </c>
      <c r="G1" s="103" t="s">
        <v>190</v>
      </c>
      <c r="H1" s="139" t="s">
        <v>0</v>
      </c>
      <c r="I1" s="139" t="s">
        <v>289</v>
      </c>
      <c r="J1" s="103" t="s">
        <v>2</v>
      </c>
      <c r="K1" s="103" t="s">
        <v>75</v>
      </c>
      <c r="L1" s="139" t="s">
        <v>783</v>
      </c>
      <c r="M1" s="103" t="s">
        <v>226</v>
      </c>
      <c r="N1" s="103" t="s">
        <v>91</v>
      </c>
      <c r="O1" s="103" t="s">
        <v>92</v>
      </c>
      <c r="P1" s="103" t="s">
        <v>217</v>
      </c>
      <c r="Q1" s="103" t="s">
        <v>152</v>
      </c>
    </row>
    <row r="2" spans="1:17" x14ac:dyDescent="0.25">
      <c r="A2" s="2" t="s">
        <v>80</v>
      </c>
      <c r="B2" s="2" t="s">
        <v>303</v>
      </c>
      <c r="C2" s="9" t="s">
        <v>151</v>
      </c>
      <c r="D2" s="3"/>
      <c r="E2" s="38">
        <v>40679</v>
      </c>
      <c r="F2" s="27" t="s">
        <v>339</v>
      </c>
      <c r="G2" s="10" t="s">
        <v>90</v>
      </c>
      <c r="H2" s="25" t="str">
        <f>LEFT(G2,3)</f>
        <v>FIP</v>
      </c>
      <c r="I2" s="25" t="s">
        <v>302</v>
      </c>
      <c r="J2" s="4" t="s">
        <v>124</v>
      </c>
      <c r="K2" s="2">
        <v>2</v>
      </c>
      <c r="L2" s="27">
        <v>40954</v>
      </c>
      <c r="M2" s="2"/>
      <c r="N2" s="2" t="s">
        <v>150</v>
      </c>
      <c r="O2" s="27">
        <v>40959</v>
      </c>
      <c r="P2" s="2" t="s">
        <v>297</v>
      </c>
      <c r="Q2" s="23" t="s">
        <v>667</v>
      </c>
    </row>
    <row r="3" spans="1:17" ht="25.5" x14ac:dyDescent="0.25">
      <c r="A3" s="2" t="s">
        <v>80</v>
      </c>
      <c r="B3" s="2" t="s">
        <v>304</v>
      </c>
      <c r="C3" s="9" t="s">
        <v>151</v>
      </c>
      <c r="D3" s="3" t="s">
        <v>15</v>
      </c>
      <c r="E3" s="38"/>
      <c r="F3" s="2" t="s">
        <v>340</v>
      </c>
      <c r="G3" s="4" t="s">
        <v>181</v>
      </c>
      <c r="H3" s="25" t="str">
        <f t="shared" ref="H3:H37" si="0">LEFT(G3,3)</f>
        <v>PRO</v>
      </c>
      <c r="I3" s="25" t="s">
        <v>302</v>
      </c>
      <c r="J3" s="36" t="s">
        <v>15</v>
      </c>
      <c r="K3" s="2"/>
      <c r="L3" s="27"/>
      <c r="M3" s="2"/>
      <c r="N3" s="2" t="s">
        <v>621</v>
      </c>
      <c r="O3" s="26" t="s">
        <v>218</v>
      </c>
      <c r="P3" s="2" t="s">
        <v>218</v>
      </c>
      <c r="Q3" s="104" t="s">
        <v>672</v>
      </c>
    </row>
    <row r="4" spans="1:17" x14ac:dyDescent="0.25">
      <c r="A4" s="2" t="s">
        <v>80</v>
      </c>
      <c r="B4" s="2" t="s">
        <v>303</v>
      </c>
      <c r="C4" s="9" t="s">
        <v>151</v>
      </c>
      <c r="D4" s="5"/>
      <c r="E4" s="38"/>
      <c r="F4" s="27" t="s">
        <v>339</v>
      </c>
      <c r="G4" s="12" t="s">
        <v>83</v>
      </c>
      <c r="H4" s="25" t="str">
        <f t="shared" si="0"/>
        <v>FIP</v>
      </c>
      <c r="I4" s="25" t="s">
        <v>318</v>
      </c>
      <c r="J4" s="4" t="s">
        <v>200</v>
      </c>
      <c r="K4" s="2">
        <v>2</v>
      </c>
      <c r="L4" s="27">
        <v>41089</v>
      </c>
      <c r="M4" s="2"/>
      <c r="N4" s="2" t="s">
        <v>150</v>
      </c>
      <c r="O4" s="27">
        <v>41089</v>
      </c>
      <c r="P4" s="2" t="s">
        <v>297</v>
      </c>
      <c r="Q4" s="104"/>
    </row>
    <row r="5" spans="1:17" x14ac:dyDescent="0.25">
      <c r="A5" s="2" t="s">
        <v>80</v>
      </c>
      <c r="B5" s="2"/>
      <c r="C5" s="9"/>
      <c r="D5" s="5"/>
      <c r="E5" s="38"/>
      <c r="F5" s="27"/>
      <c r="G5" s="68" t="s">
        <v>633</v>
      </c>
      <c r="H5" s="25" t="s">
        <v>3</v>
      </c>
      <c r="I5" s="25" t="s">
        <v>318</v>
      </c>
      <c r="J5" s="4" t="s">
        <v>632</v>
      </c>
      <c r="K5" s="2">
        <v>1</v>
      </c>
      <c r="L5" s="27">
        <v>40650</v>
      </c>
      <c r="M5" s="2">
        <v>2</v>
      </c>
      <c r="N5" s="2" t="s">
        <v>123</v>
      </c>
      <c r="O5" s="27" t="s">
        <v>218</v>
      </c>
      <c r="P5" s="2" t="s">
        <v>218</v>
      </c>
      <c r="Q5" s="104"/>
    </row>
    <row r="6" spans="1:17" x14ac:dyDescent="0.25">
      <c r="A6" s="2" t="s">
        <v>80</v>
      </c>
      <c r="B6" s="2" t="s">
        <v>304</v>
      </c>
      <c r="C6" s="9" t="s">
        <v>151</v>
      </c>
      <c r="D6" s="39" t="s">
        <v>151</v>
      </c>
      <c r="E6" s="27">
        <v>40787</v>
      </c>
      <c r="F6" s="2" t="s">
        <v>340</v>
      </c>
      <c r="G6" s="5" t="s">
        <v>199</v>
      </c>
      <c r="H6" s="25" t="str">
        <f t="shared" si="0"/>
        <v>FOR</v>
      </c>
      <c r="I6" s="25" t="s">
        <v>318</v>
      </c>
      <c r="J6" s="14" t="s">
        <v>198</v>
      </c>
      <c r="K6" s="2">
        <v>4</v>
      </c>
      <c r="L6" s="27">
        <v>41067</v>
      </c>
      <c r="M6" s="9"/>
      <c r="N6" s="20" t="s">
        <v>150</v>
      </c>
      <c r="O6" s="27">
        <v>41078</v>
      </c>
      <c r="P6" s="2" t="s">
        <v>297</v>
      </c>
      <c r="Q6" s="104"/>
    </row>
    <row r="7" spans="1:17" x14ac:dyDescent="0.25">
      <c r="A7" s="2" t="s">
        <v>80</v>
      </c>
      <c r="B7" s="2" t="s">
        <v>304</v>
      </c>
      <c r="C7" s="9" t="s">
        <v>151</v>
      </c>
      <c r="D7" s="39" t="s">
        <v>151</v>
      </c>
      <c r="E7" s="35">
        <v>40544</v>
      </c>
      <c r="F7" s="27" t="s">
        <v>340</v>
      </c>
      <c r="G7" s="5" t="s">
        <v>207</v>
      </c>
      <c r="H7" s="25" t="str">
        <f t="shared" si="0"/>
        <v>FOR</v>
      </c>
      <c r="I7" s="25" t="s">
        <v>318</v>
      </c>
      <c r="J7" s="14" t="s">
        <v>356</v>
      </c>
      <c r="K7" s="9">
        <v>1</v>
      </c>
      <c r="L7" s="27">
        <v>40544</v>
      </c>
      <c r="M7" s="9">
        <v>2</v>
      </c>
      <c r="N7" s="2" t="s">
        <v>123</v>
      </c>
      <c r="O7" s="27">
        <v>40737</v>
      </c>
      <c r="P7" s="2" t="s">
        <v>297</v>
      </c>
      <c r="Q7" s="104"/>
    </row>
    <row r="8" spans="1:17" x14ac:dyDescent="0.25">
      <c r="A8" s="2" t="s">
        <v>80</v>
      </c>
      <c r="B8" s="2" t="s">
        <v>304</v>
      </c>
      <c r="C8" s="2">
        <v>1</v>
      </c>
      <c r="D8" s="48" t="s">
        <v>333</v>
      </c>
      <c r="E8" s="33"/>
      <c r="F8" s="2" t="s">
        <v>343</v>
      </c>
      <c r="G8" s="12" t="s">
        <v>82</v>
      </c>
      <c r="H8" s="25" t="str">
        <f t="shared" si="0"/>
        <v>FIP</v>
      </c>
      <c r="I8" s="25" t="s">
        <v>330</v>
      </c>
      <c r="J8" s="4" t="s">
        <v>442</v>
      </c>
      <c r="K8" s="2">
        <v>2</v>
      </c>
      <c r="L8" s="27">
        <v>40963</v>
      </c>
      <c r="M8" s="2">
        <v>3</v>
      </c>
      <c r="N8" s="2" t="s">
        <v>265</v>
      </c>
      <c r="O8" s="27"/>
      <c r="P8" s="2" t="s">
        <v>292</v>
      </c>
      <c r="Q8" s="104" t="s">
        <v>717</v>
      </c>
    </row>
    <row r="9" spans="1:17" x14ac:dyDescent="0.25">
      <c r="A9" s="2" t="s">
        <v>80</v>
      </c>
      <c r="B9" s="2"/>
      <c r="C9" s="9"/>
      <c r="D9" s="39"/>
      <c r="E9" s="35"/>
      <c r="F9" s="27"/>
      <c r="G9" s="5" t="s">
        <v>608</v>
      </c>
      <c r="H9" s="25" t="str">
        <f t="shared" si="0"/>
        <v>FOR</v>
      </c>
      <c r="I9" s="25" t="s">
        <v>330</v>
      </c>
      <c r="J9" s="14" t="s">
        <v>609</v>
      </c>
      <c r="K9" s="9">
        <v>1</v>
      </c>
      <c r="L9" s="27">
        <v>40745</v>
      </c>
      <c r="M9" s="9">
        <v>4</v>
      </c>
      <c r="N9" s="2" t="s">
        <v>265</v>
      </c>
      <c r="O9" s="27"/>
      <c r="P9" s="2" t="s">
        <v>292</v>
      </c>
      <c r="Q9" s="104" t="s">
        <v>718</v>
      </c>
    </row>
    <row r="10" spans="1:17" x14ac:dyDescent="0.25">
      <c r="A10" s="2" t="s">
        <v>80</v>
      </c>
      <c r="B10" s="2"/>
      <c r="C10" s="9"/>
      <c r="D10" s="39"/>
      <c r="E10" s="35"/>
      <c r="F10" s="27"/>
      <c r="G10" s="5" t="s">
        <v>680</v>
      </c>
      <c r="H10" s="25" t="str">
        <f t="shared" si="0"/>
        <v>PRO</v>
      </c>
      <c r="I10" s="25" t="s">
        <v>330</v>
      </c>
      <c r="J10" s="14" t="s">
        <v>722</v>
      </c>
      <c r="K10" s="9">
        <v>2</v>
      </c>
      <c r="L10" s="27"/>
      <c r="M10" s="9"/>
      <c r="N10" s="2" t="s">
        <v>123</v>
      </c>
      <c r="O10" s="27"/>
      <c r="P10" s="2" t="s">
        <v>297</v>
      </c>
      <c r="Q10" s="128" t="s">
        <v>721</v>
      </c>
    </row>
    <row r="11" spans="1:17" x14ac:dyDescent="0.25">
      <c r="A11" s="2" t="s">
        <v>80</v>
      </c>
      <c r="B11" s="2"/>
      <c r="C11" s="9"/>
      <c r="D11" s="39"/>
      <c r="E11" s="35"/>
      <c r="F11" s="27"/>
      <c r="G11" s="5" t="s">
        <v>681</v>
      </c>
      <c r="H11" s="25" t="str">
        <f t="shared" si="0"/>
        <v>PRO</v>
      </c>
      <c r="I11" s="25" t="s">
        <v>330</v>
      </c>
      <c r="J11" s="14" t="s">
        <v>684</v>
      </c>
      <c r="K11" s="9">
        <v>1</v>
      </c>
      <c r="L11" s="27"/>
      <c r="M11" s="9"/>
      <c r="N11" s="2" t="s">
        <v>123</v>
      </c>
      <c r="O11" s="27"/>
      <c r="P11" s="2" t="s">
        <v>297</v>
      </c>
      <c r="Q11" s="128" t="s">
        <v>720</v>
      </c>
    </row>
    <row r="12" spans="1:17" x14ac:dyDescent="0.25">
      <c r="A12" s="2" t="s">
        <v>80</v>
      </c>
      <c r="B12" s="2"/>
      <c r="C12" s="9"/>
      <c r="D12" s="39"/>
      <c r="E12" s="35"/>
      <c r="F12" s="27"/>
      <c r="G12" s="5" t="s">
        <v>682</v>
      </c>
      <c r="H12" s="25" t="str">
        <f t="shared" si="0"/>
        <v>PRO</v>
      </c>
      <c r="I12" s="25" t="s">
        <v>330</v>
      </c>
      <c r="J12" s="14" t="s">
        <v>683</v>
      </c>
      <c r="K12" s="9">
        <v>1</v>
      </c>
      <c r="L12" s="27"/>
      <c r="M12" s="9"/>
      <c r="N12" s="2" t="s">
        <v>123</v>
      </c>
      <c r="O12" s="27"/>
      <c r="P12" s="2" t="s">
        <v>297</v>
      </c>
      <c r="Q12" s="128" t="s">
        <v>720</v>
      </c>
    </row>
    <row r="13" spans="1:17" x14ac:dyDescent="0.25">
      <c r="A13" s="2" t="s">
        <v>239</v>
      </c>
      <c r="B13" s="2"/>
      <c r="C13" s="9"/>
      <c r="D13" s="39"/>
      <c r="E13" s="35"/>
      <c r="F13" s="27"/>
      <c r="G13" s="5" t="s">
        <v>669</v>
      </c>
      <c r="H13" s="25" t="str">
        <f t="shared" si="0"/>
        <v>PRO</v>
      </c>
      <c r="I13" s="25" t="s">
        <v>330</v>
      </c>
      <c r="J13" s="14" t="s">
        <v>668</v>
      </c>
      <c r="K13" s="9">
        <v>1</v>
      </c>
      <c r="L13" s="27"/>
      <c r="M13" s="9"/>
      <c r="N13" s="2" t="s">
        <v>123</v>
      </c>
      <c r="O13" s="27"/>
      <c r="P13" s="2" t="s">
        <v>297</v>
      </c>
      <c r="Q13" s="124" t="s">
        <v>662</v>
      </c>
    </row>
    <row r="14" spans="1:17" x14ac:dyDescent="0.25">
      <c r="A14" s="2" t="s">
        <v>80</v>
      </c>
      <c r="B14" s="2"/>
      <c r="C14" s="9"/>
      <c r="D14" s="39"/>
      <c r="E14" s="35"/>
      <c r="F14" s="27"/>
      <c r="G14" s="5" t="s">
        <v>704</v>
      </c>
      <c r="H14" s="25" t="str">
        <f t="shared" si="0"/>
        <v>PRO</v>
      </c>
      <c r="I14" s="25" t="s">
        <v>330</v>
      </c>
      <c r="J14" s="14" t="s">
        <v>714</v>
      </c>
      <c r="K14" s="9">
        <v>2</v>
      </c>
      <c r="L14" s="27"/>
      <c r="M14" s="9">
        <v>3</v>
      </c>
      <c r="N14" s="2" t="s">
        <v>265</v>
      </c>
      <c r="O14" s="27"/>
      <c r="P14" s="2" t="s">
        <v>292</v>
      </c>
      <c r="Q14" s="58" t="s">
        <v>719</v>
      </c>
    </row>
    <row r="15" spans="1:17" x14ac:dyDescent="0.25">
      <c r="A15" s="2" t="s">
        <v>80</v>
      </c>
      <c r="B15" s="2"/>
      <c r="C15" s="9"/>
      <c r="D15" s="39"/>
      <c r="E15" s="35"/>
      <c r="F15" s="27"/>
      <c r="G15" s="5" t="s">
        <v>706</v>
      </c>
      <c r="H15" s="25" t="str">
        <f t="shared" si="0"/>
        <v>PRO</v>
      </c>
      <c r="I15" s="25" t="s">
        <v>330</v>
      </c>
      <c r="J15" s="14" t="s">
        <v>716</v>
      </c>
      <c r="K15" s="9">
        <v>2</v>
      </c>
      <c r="L15" s="27"/>
      <c r="M15" s="9">
        <v>3</v>
      </c>
      <c r="N15" s="2" t="s">
        <v>265</v>
      </c>
      <c r="O15" s="27"/>
      <c r="P15" s="2" t="s">
        <v>292</v>
      </c>
      <c r="Q15" s="58" t="s">
        <v>719</v>
      </c>
    </row>
    <row r="16" spans="1:17" x14ac:dyDescent="0.25">
      <c r="A16" s="2" t="s">
        <v>80</v>
      </c>
      <c r="B16" s="2"/>
      <c r="C16" s="9"/>
      <c r="D16" s="39"/>
      <c r="E16" s="35"/>
      <c r="F16" s="27"/>
      <c r="G16" s="5" t="s">
        <v>707</v>
      </c>
      <c r="H16" s="25" t="str">
        <f t="shared" si="0"/>
        <v>PRO</v>
      </c>
      <c r="I16" s="25" t="s">
        <v>330</v>
      </c>
      <c r="J16" s="14" t="s">
        <v>715</v>
      </c>
      <c r="K16" s="9">
        <v>3</v>
      </c>
      <c r="L16" s="27"/>
      <c r="M16" s="9">
        <v>4</v>
      </c>
      <c r="N16" s="2" t="s">
        <v>123</v>
      </c>
      <c r="O16" s="27"/>
      <c r="P16" s="2" t="s">
        <v>292</v>
      </c>
      <c r="Q16" s="58" t="s">
        <v>719</v>
      </c>
    </row>
    <row r="17" spans="1:17" x14ac:dyDescent="0.25">
      <c r="A17" s="2" t="s">
        <v>80</v>
      </c>
      <c r="B17" s="2"/>
      <c r="C17" s="9"/>
      <c r="D17" s="39"/>
      <c r="E17" s="35"/>
      <c r="F17" s="27"/>
      <c r="G17" s="135" t="s">
        <v>710</v>
      </c>
      <c r="H17" s="25" t="str">
        <f t="shared" si="0"/>
        <v>PRO</v>
      </c>
      <c r="I17" s="25" t="s">
        <v>330</v>
      </c>
      <c r="J17" s="134" t="s">
        <v>735</v>
      </c>
      <c r="K17" s="9">
        <v>1</v>
      </c>
      <c r="L17" s="27"/>
      <c r="M17" s="9"/>
      <c r="N17" s="2" t="s">
        <v>123</v>
      </c>
      <c r="O17" s="27"/>
      <c r="P17" s="2" t="s">
        <v>292</v>
      </c>
      <c r="Q17" s="108" t="s">
        <v>719</v>
      </c>
    </row>
    <row r="18" spans="1:17" x14ac:dyDescent="0.25">
      <c r="A18" s="2" t="s">
        <v>80</v>
      </c>
      <c r="B18" s="2"/>
      <c r="C18" s="9"/>
      <c r="D18" s="39"/>
      <c r="E18" s="35"/>
      <c r="F18" s="27"/>
      <c r="G18" s="135" t="s">
        <v>736</v>
      </c>
      <c r="H18" s="25" t="str">
        <f t="shared" si="0"/>
        <v>PRO</v>
      </c>
      <c r="I18" s="25" t="s">
        <v>330</v>
      </c>
      <c r="J18" s="134" t="s">
        <v>735</v>
      </c>
      <c r="K18" s="9">
        <v>1</v>
      </c>
      <c r="L18" s="27"/>
      <c r="M18" s="9"/>
      <c r="N18" s="2" t="s">
        <v>123</v>
      </c>
      <c r="O18" s="27"/>
      <c r="P18" s="2"/>
      <c r="Q18" s="58"/>
    </row>
    <row r="19" spans="1:17" x14ac:dyDescent="0.25">
      <c r="A19" s="2" t="s">
        <v>80</v>
      </c>
      <c r="B19" s="2"/>
      <c r="C19" s="9"/>
      <c r="D19" s="39"/>
      <c r="E19" s="35"/>
      <c r="F19" s="27"/>
      <c r="G19" s="135" t="s">
        <v>737</v>
      </c>
      <c r="H19" s="25" t="str">
        <f t="shared" si="0"/>
        <v>PRO</v>
      </c>
      <c r="I19" s="25" t="s">
        <v>330</v>
      </c>
      <c r="J19" s="134" t="s">
        <v>735</v>
      </c>
      <c r="K19" s="9">
        <v>1</v>
      </c>
      <c r="L19" s="27"/>
      <c r="M19" s="9"/>
      <c r="N19" s="2" t="s">
        <v>123</v>
      </c>
      <c r="O19" s="27"/>
      <c r="P19" s="2"/>
      <c r="Q19" s="58"/>
    </row>
    <row r="20" spans="1:17" x14ac:dyDescent="0.25">
      <c r="A20" s="2" t="s">
        <v>80</v>
      </c>
      <c r="B20" s="2"/>
      <c r="C20" s="9"/>
      <c r="D20" s="39"/>
      <c r="E20" s="35"/>
      <c r="F20" s="27"/>
      <c r="G20" s="135" t="s">
        <v>738</v>
      </c>
      <c r="H20" s="25" t="str">
        <f t="shared" si="0"/>
        <v>PRO</v>
      </c>
      <c r="I20" s="25" t="s">
        <v>330</v>
      </c>
      <c r="J20" s="134" t="s">
        <v>735</v>
      </c>
      <c r="K20" s="9">
        <v>1</v>
      </c>
      <c r="L20" s="27"/>
      <c r="M20" s="9"/>
      <c r="N20" s="2" t="s">
        <v>123</v>
      </c>
      <c r="O20" s="27"/>
      <c r="P20" s="2"/>
      <c r="Q20" s="58"/>
    </row>
    <row r="21" spans="1:17" x14ac:dyDescent="0.25">
      <c r="A21" s="2" t="s">
        <v>80</v>
      </c>
      <c r="B21" s="2"/>
      <c r="C21" s="9"/>
      <c r="D21" s="39"/>
      <c r="E21" s="35"/>
      <c r="F21" s="27"/>
      <c r="G21" s="135" t="s">
        <v>739</v>
      </c>
      <c r="H21" s="25" t="str">
        <f t="shared" si="0"/>
        <v>PRO</v>
      </c>
      <c r="I21" s="25" t="s">
        <v>330</v>
      </c>
      <c r="J21" s="134" t="s">
        <v>735</v>
      </c>
      <c r="K21" s="9">
        <v>1</v>
      </c>
      <c r="L21" s="27"/>
      <c r="M21" s="9"/>
      <c r="N21" s="2" t="s">
        <v>123</v>
      </c>
      <c r="O21" s="27"/>
      <c r="P21" s="2"/>
      <c r="Q21" s="58"/>
    </row>
    <row r="22" spans="1:17" x14ac:dyDescent="0.25">
      <c r="A22" s="2" t="s">
        <v>80</v>
      </c>
      <c r="B22" s="2"/>
      <c r="C22" s="9"/>
      <c r="D22" s="39"/>
      <c r="E22" s="35"/>
      <c r="F22" s="27"/>
      <c r="G22" s="135" t="s">
        <v>740</v>
      </c>
      <c r="H22" s="25" t="str">
        <f t="shared" si="0"/>
        <v>PRO</v>
      </c>
      <c r="I22" s="25" t="s">
        <v>330</v>
      </c>
      <c r="J22" s="134" t="s">
        <v>735</v>
      </c>
      <c r="K22" s="9">
        <v>1</v>
      </c>
      <c r="L22" s="27"/>
      <c r="M22" s="9"/>
      <c r="N22" s="2" t="s">
        <v>123</v>
      </c>
      <c r="O22" s="27"/>
      <c r="P22" s="2"/>
      <c r="Q22" s="58"/>
    </row>
    <row r="23" spans="1:17" x14ac:dyDescent="0.25">
      <c r="A23" s="2" t="s">
        <v>80</v>
      </c>
      <c r="B23" s="2"/>
      <c r="C23" s="9"/>
      <c r="D23" s="39"/>
      <c r="E23" s="35"/>
      <c r="F23" s="27"/>
      <c r="G23" s="135" t="s">
        <v>741</v>
      </c>
      <c r="H23" s="25" t="str">
        <f t="shared" si="0"/>
        <v>PRO</v>
      </c>
      <c r="I23" s="25" t="s">
        <v>330</v>
      </c>
      <c r="J23" s="134" t="s">
        <v>735</v>
      </c>
      <c r="K23" s="9">
        <v>1</v>
      </c>
      <c r="L23" s="27"/>
      <c r="M23" s="9"/>
      <c r="N23" s="2" t="s">
        <v>123</v>
      </c>
      <c r="O23" s="27"/>
      <c r="P23" s="2"/>
      <c r="Q23" s="58"/>
    </row>
    <row r="24" spans="1:17" x14ac:dyDescent="0.25">
      <c r="A24" s="2" t="s">
        <v>80</v>
      </c>
      <c r="B24" s="2"/>
      <c r="C24" s="9"/>
      <c r="D24" s="39"/>
      <c r="E24" s="35"/>
      <c r="F24" s="27"/>
      <c r="G24" s="135" t="s">
        <v>742</v>
      </c>
      <c r="H24" s="25" t="str">
        <f t="shared" si="0"/>
        <v>PRO</v>
      </c>
      <c r="I24" s="25" t="s">
        <v>330</v>
      </c>
      <c r="J24" s="134" t="s">
        <v>735</v>
      </c>
      <c r="K24" s="9">
        <v>1</v>
      </c>
      <c r="L24" s="27"/>
      <c r="M24" s="9"/>
      <c r="N24" s="2" t="s">
        <v>123</v>
      </c>
      <c r="O24" s="27"/>
      <c r="P24" s="2"/>
      <c r="Q24" s="58"/>
    </row>
    <row r="25" spans="1:17" x14ac:dyDescent="0.25">
      <c r="A25" s="2" t="s">
        <v>80</v>
      </c>
      <c r="B25" s="2"/>
      <c r="C25" s="9"/>
      <c r="D25" s="39"/>
      <c r="E25" s="35"/>
      <c r="F25" s="27"/>
      <c r="G25" s="135" t="s">
        <v>743</v>
      </c>
      <c r="H25" s="25" t="str">
        <f t="shared" si="0"/>
        <v>PRO</v>
      </c>
      <c r="I25" s="25" t="s">
        <v>330</v>
      </c>
      <c r="J25" s="134" t="s">
        <v>735</v>
      </c>
      <c r="K25" s="9">
        <v>1</v>
      </c>
      <c r="L25" s="27"/>
      <c r="M25" s="9"/>
      <c r="N25" s="2" t="s">
        <v>123</v>
      </c>
      <c r="O25" s="27"/>
      <c r="P25" s="2"/>
      <c r="Q25" s="58"/>
    </row>
    <row r="26" spans="1:17" x14ac:dyDescent="0.25">
      <c r="A26" s="2" t="s">
        <v>80</v>
      </c>
      <c r="B26" s="2"/>
      <c r="C26" s="9"/>
      <c r="D26" s="39"/>
      <c r="E26" s="35"/>
      <c r="F26" s="27"/>
      <c r="G26" s="135" t="s">
        <v>744</v>
      </c>
      <c r="H26" s="25" t="str">
        <f t="shared" si="0"/>
        <v>PRO</v>
      </c>
      <c r="I26" s="25" t="s">
        <v>330</v>
      </c>
      <c r="J26" s="134" t="s">
        <v>735</v>
      </c>
      <c r="K26" s="9">
        <v>1</v>
      </c>
      <c r="L26" s="27"/>
      <c r="M26" s="9"/>
      <c r="N26" s="2" t="s">
        <v>123</v>
      </c>
      <c r="O26" s="27"/>
      <c r="P26" s="2"/>
      <c r="Q26" s="58"/>
    </row>
    <row r="27" spans="1:17" x14ac:dyDescent="0.25">
      <c r="A27" s="2" t="s">
        <v>80</v>
      </c>
      <c r="B27" s="2"/>
      <c r="C27" s="9"/>
      <c r="D27" s="39"/>
      <c r="E27" s="35"/>
      <c r="F27" s="27"/>
      <c r="G27" s="135" t="s">
        <v>745</v>
      </c>
      <c r="H27" s="25" t="str">
        <f t="shared" si="0"/>
        <v>PRO</v>
      </c>
      <c r="I27" s="25" t="s">
        <v>330</v>
      </c>
      <c r="J27" s="134" t="s">
        <v>735</v>
      </c>
      <c r="K27" s="9">
        <v>1</v>
      </c>
      <c r="L27" s="27"/>
      <c r="M27" s="9"/>
      <c r="N27" s="2" t="s">
        <v>123</v>
      </c>
      <c r="O27" s="27"/>
      <c r="P27" s="2"/>
      <c r="Q27" s="58"/>
    </row>
    <row r="28" spans="1:17" x14ac:dyDescent="0.25">
      <c r="A28" s="2" t="s">
        <v>80</v>
      </c>
      <c r="B28" s="2"/>
      <c r="C28" s="9"/>
      <c r="D28" s="39"/>
      <c r="E28" s="35"/>
      <c r="F28" s="27"/>
      <c r="G28" s="135" t="s">
        <v>746</v>
      </c>
      <c r="H28" s="25" t="str">
        <f t="shared" si="0"/>
        <v>PRO</v>
      </c>
      <c r="I28" s="25" t="s">
        <v>330</v>
      </c>
      <c r="J28" s="134" t="s">
        <v>735</v>
      </c>
      <c r="K28" s="9">
        <v>1</v>
      </c>
      <c r="L28" s="27"/>
      <c r="M28" s="9"/>
      <c r="N28" s="2" t="s">
        <v>123</v>
      </c>
      <c r="O28" s="27"/>
      <c r="P28" s="2"/>
      <c r="Q28" s="58"/>
    </row>
    <row r="29" spans="1:17" x14ac:dyDescent="0.25">
      <c r="A29" s="2" t="s">
        <v>80</v>
      </c>
      <c r="B29" s="2"/>
      <c r="C29" s="9"/>
      <c r="D29" s="39"/>
      <c r="E29" s="35"/>
      <c r="F29" s="27"/>
      <c r="G29" s="135" t="s">
        <v>747</v>
      </c>
      <c r="H29" s="25" t="str">
        <f t="shared" si="0"/>
        <v>PRO</v>
      </c>
      <c r="I29" s="25" t="s">
        <v>330</v>
      </c>
      <c r="J29" s="134" t="s">
        <v>735</v>
      </c>
      <c r="K29" s="9">
        <v>1</v>
      </c>
      <c r="L29" s="27"/>
      <c r="M29" s="9"/>
      <c r="N29" s="2" t="s">
        <v>123</v>
      </c>
      <c r="O29" s="27"/>
      <c r="P29" s="2"/>
      <c r="Q29" s="58"/>
    </row>
    <row r="30" spans="1:17" x14ac:dyDescent="0.25">
      <c r="A30" s="2" t="s">
        <v>80</v>
      </c>
      <c r="B30" s="2"/>
      <c r="C30" s="9"/>
      <c r="D30" s="39"/>
      <c r="E30" s="35"/>
      <c r="F30" s="27"/>
      <c r="G30" s="135" t="s">
        <v>748</v>
      </c>
      <c r="H30" s="25" t="str">
        <f t="shared" si="0"/>
        <v>PRO</v>
      </c>
      <c r="I30" s="25" t="s">
        <v>330</v>
      </c>
      <c r="J30" s="134" t="s">
        <v>735</v>
      </c>
      <c r="K30" s="9">
        <v>1</v>
      </c>
      <c r="L30" s="27"/>
      <c r="M30" s="9"/>
      <c r="N30" s="2" t="s">
        <v>123</v>
      </c>
      <c r="O30" s="27"/>
      <c r="P30" s="2"/>
      <c r="Q30" s="58"/>
    </row>
    <row r="31" spans="1:17" x14ac:dyDescent="0.25">
      <c r="A31" s="2" t="s">
        <v>80</v>
      </c>
      <c r="B31" s="2"/>
      <c r="C31" s="9"/>
      <c r="D31" s="39"/>
      <c r="E31" s="35"/>
      <c r="F31" s="27"/>
      <c r="G31" s="135" t="s">
        <v>749</v>
      </c>
      <c r="H31" s="25" t="str">
        <f t="shared" si="0"/>
        <v>PRO</v>
      </c>
      <c r="I31" s="25" t="s">
        <v>330</v>
      </c>
      <c r="J31" s="134" t="s">
        <v>735</v>
      </c>
      <c r="K31" s="9">
        <v>1</v>
      </c>
      <c r="L31" s="27"/>
      <c r="M31" s="9"/>
      <c r="N31" s="2" t="s">
        <v>123</v>
      </c>
      <c r="O31" s="27"/>
      <c r="P31" s="2"/>
      <c r="Q31" s="58"/>
    </row>
    <row r="32" spans="1:17" x14ac:dyDescent="0.25">
      <c r="A32" s="2" t="s">
        <v>80</v>
      </c>
      <c r="B32" s="2"/>
      <c r="C32" s="9"/>
      <c r="D32" s="39"/>
      <c r="E32" s="35"/>
      <c r="F32" s="27"/>
      <c r="G32" s="135" t="s">
        <v>750</v>
      </c>
      <c r="H32" s="25" t="str">
        <f t="shared" si="0"/>
        <v>PRO</v>
      </c>
      <c r="I32" s="25" t="s">
        <v>330</v>
      </c>
      <c r="J32" s="134" t="s">
        <v>735</v>
      </c>
      <c r="K32" s="9">
        <v>1</v>
      </c>
      <c r="L32" s="27"/>
      <c r="M32" s="9"/>
      <c r="N32" s="2" t="s">
        <v>123</v>
      </c>
      <c r="O32" s="27"/>
      <c r="P32" s="2"/>
      <c r="Q32" s="58"/>
    </row>
    <row r="33" spans="1:17" x14ac:dyDescent="0.25">
      <c r="A33" s="2" t="s">
        <v>80</v>
      </c>
      <c r="B33" s="2"/>
      <c r="C33" s="9"/>
      <c r="D33" s="39"/>
      <c r="E33" s="35"/>
      <c r="F33" s="27"/>
      <c r="G33" s="135" t="s">
        <v>751</v>
      </c>
      <c r="H33" s="25" t="str">
        <f t="shared" si="0"/>
        <v>PRO</v>
      </c>
      <c r="I33" s="25" t="s">
        <v>330</v>
      </c>
      <c r="J33" s="134" t="s">
        <v>735</v>
      </c>
      <c r="K33" s="9">
        <v>1</v>
      </c>
      <c r="L33" s="27"/>
      <c r="M33" s="9"/>
      <c r="N33" s="2" t="s">
        <v>123</v>
      </c>
      <c r="O33" s="27"/>
      <c r="P33" s="2"/>
      <c r="Q33" s="58"/>
    </row>
    <row r="34" spans="1:17" x14ac:dyDescent="0.25">
      <c r="A34" s="2" t="s">
        <v>80</v>
      </c>
      <c r="B34" s="2"/>
      <c r="C34" s="9"/>
      <c r="D34" s="39"/>
      <c r="E34" s="35"/>
      <c r="F34" s="27"/>
      <c r="G34" s="5" t="s">
        <v>708</v>
      </c>
      <c r="H34" s="25" t="str">
        <f t="shared" si="0"/>
        <v>FOR</v>
      </c>
      <c r="I34" s="25" t="s">
        <v>330</v>
      </c>
      <c r="J34" s="14" t="s">
        <v>709</v>
      </c>
      <c r="K34" s="9">
        <v>2</v>
      </c>
      <c r="L34" s="27"/>
      <c r="M34" s="9"/>
      <c r="N34" s="2" t="s">
        <v>123</v>
      </c>
      <c r="O34" s="27"/>
      <c r="P34" s="2" t="s">
        <v>292</v>
      </c>
      <c r="Q34" s="58" t="s">
        <v>719</v>
      </c>
    </row>
    <row r="35" spans="1:17" x14ac:dyDescent="0.25">
      <c r="A35" s="2" t="s">
        <v>239</v>
      </c>
      <c r="B35" s="2"/>
      <c r="C35" s="9"/>
      <c r="D35" s="39"/>
      <c r="E35" s="35"/>
      <c r="F35" s="27"/>
      <c r="G35" s="5" t="s">
        <v>670</v>
      </c>
      <c r="H35" s="25" t="str">
        <f t="shared" si="0"/>
        <v>FOR</v>
      </c>
      <c r="I35" s="25" t="s">
        <v>330</v>
      </c>
      <c r="J35" s="14" t="s">
        <v>671</v>
      </c>
      <c r="K35" s="9">
        <v>1</v>
      </c>
      <c r="L35" s="27">
        <v>41204</v>
      </c>
      <c r="M35" s="9"/>
      <c r="N35" s="2" t="s">
        <v>123</v>
      </c>
      <c r="O35" s="27"/>
      <c r="P35" s="2" t="s">
        <v>297</v>
      </c>
      <c r="Q35" s="124" t="s">
        <v>662</v>
      </c>
    </row>
    <row r="36" spans="1:17" x14ac:dyDescent="0.25">
      <c r="A36" s="2" t="s">
        <v>239</v>
      </c>
      <c r="B36" s="2"/>
      <c r="C36" s="9"/>
      <c r="D36" s="39"/>
      <c r="E36" s="35"/>
      <c r="F36" s="27"/>
      <c r="G36" s="5" t="s">
        <v>708</v>
      </c>
      <c r="H36" s="25" t="str">
        <f t="shared" si="0"/>
        <v>FOR</v>
      </c>
      <c r="I36" s="25" t="s">
        <v>330</v>
      </c>
      <c r="J36" s="14" t="s">
        <v>728</v>
      </c>
      <c r="K36" s="9">
        <v>1</v>
      </c>
      <c r="L36" s="27">
        <v>41394</v>
      </c>
      <c r="M36" s="9"/>
      <c r="N36" s="2" t="s">
        <v>123</v>
      </c>
      <c r="O36" s="27"/>
      <c r="P36" s="2" t="s">
        <v>297</v>
      </c>
      <c r="Q36" s="124" t="s">
        <v>662</v>
      </c>
    </row>
    <row r="37" spans="1:17" x14ac:dyDescent="0.25">
      <c r="A37" s="2" t="s">
        <v>80</v>
      </c>
      <c r="B37" s="2" t="s">
        <v>304</v>
      </c>
      <c r="C37" s="2">
        <v>3</v>
      </c>
      <c r="D37" s="49" t="s">
        <v>29</v>
      </c>
      <c r="E37" s="27">
        <v>40653</v>
      </c>
      <c r="F37" s="2" t="s">
        <v>343</v>
      </c>
      <c r="G37" s="11" t="s">
        <v>84</v>
      </c>
      <c r="H37" s="25" t="str">
        <f t="shared" si="0"/>
        <v>FIP</v>
      </c>
      <c r="I37" s="25" t="s">
        <v>319</v>
      </c>
      <c r="J37" s="4" t="s">
        <v>288</v>
      </c>
      <c r="K37" s="2">
        <v>5</v>
      </c>
      <c r="L37" s="27">
        <v>41368</v>
      </c>
      <c r="M37" s="2">
        <v>6</v>
      </c>
      <c r="N37" s="2" t="s">
        <v>150</v>
      </c>
      <c r="O37" s="27">
        <v>41368</v>
      </c>
      <c r="P37" s="2" t="s">
        <v>292</v>
      </c>
      <c r="Q37" s="104"/>
    </row>
    <row r="38" spans="1:17" x14ac:dyDescent="0.25">
      <c r="A38" s="26" t="s">
        <v>596</v>
      </c>
      <c r="D38" s="29"/>
      <c r="F38" s="53"/>
      <c r="G38" s="29" t="s">
        <v>597</v>
      </c>
      <c r="H38" s="28" t="s">
        <v>71</v>
      </c>
      <c r="I38" s="28" t="s">
        <v>319</v>
      </c>
      <c r="J38" s="29" t="s">
        <v>599</v>
      </c>
      <c r="K38" s="26">
        <v>1</v>
      </c>
      <c r="L38" s="53">
        <v>41040</v>
      </c>
      <c r="M38" s="26"/>
      <c r="N38" s="26" t="s">
        <v>150</v>
      </c>
      <c r="O38" s="27">
        <v>41047</v>
      </c>
      <c r="P38" s="26" t="s">
        <v>292</v>
      </c>
      <c r="Q38" s="58"/>
    </row>
    <row r="39" spans="1:17" x14ac:dyDescent="0.25">
      <c r="A39" s="26" t="s">
        <v>596</v>
      </c>
      <c r="D39" s="29"/>
      <c r="F39" s="53"/>
      <c r="G39" s="29" t="s">
        <v>598</v>
      </c>
      <c r="H39" s="28" t="s">
        <v>71</v>
      </c>
      <c r="I39" s="28" t="s">
        <v>319</v>
      </c>
      <c r="J39" s="29" t="s">
        <v>600</v>
      </c>
      <c r="K39" s="26">
        <v>1</v>
      </c>
      <c r="L39" s="53">
        <v>41040</v>
      </c>
      <c r="M39" s="26"/>
      <c r="N39" s="26" t="s">
        <v>150</v>
      </c>
      <c r="O39" s="2" t="s">
        <v>218</v>
      </c>
      <c r="P39" s="26" t="s">
        <v>218</v>
      </c>
      <c r="Q39" s="58"/>
    </row>
    <row r="40" spans="1:17" x14ac:dyDescent="0.25">
      <c r="A40" s="26" t="s">
        <v>596</v>
      </c>
      <c r="D40" s="29"/>
      <c r="F40" s="53"/>
      <c r="G40" s="29" t="s">
        <v>636</v>
      </c>
      <c r="H40" s="28" t="s">
        <v>71</v>
      </c>
      <c r="I40" s="28" t="s">
        <v>319</v>
      </c>
      <c r="J40" s="29" t="s">
        <v>637</v>
      </c>
      <c r="K40" s="26">
        <v>5</v>
      </c>
      <c r="L40" s="53">
        <v>41232</v>
      </c>
      <c r="M40" s="26"/>
      <c r="N40" s="26" t="s">
        <v>150</v>
      </c>
      <c r="O40" s="2" t="s">
        <v>218</v>
      </c>
      <c r="P40" s="26" t="s">
        <v>218</v>
      </c>
      <c r="Q40" s="58" t="s">
        <v>638</v>
      </c>
    </row>
    <row r="41" spans="1:17" x14ac:dyDescent="0.25">
      <c r="A41" s="26" t="s">
        <v>596</v>
      </c>
      <c r="D41" s="29"/>
      <c r="F41" s="53"/>
      <c r="G41" s="29" t="s">
        <v>661</v>
      </c>
      <c r="H41" s="28" t="s">
        <v>71</v>
      </c>
      <c r="I41" s="28" t="s">
        <v>319</v>
      </c>
      <c r="J41" s="29" t="s">
        <v>663</v>
      </c>
      <c r="K41" s="26">
        <v>1</v>
      </c>
      <c r="L41" s="53"/>
      <c r="M41" s="26"/>
      <c r="N41" s="26" t="s">
        <v>123</v>
      </c>
      <c r="O41" s="2" t="s">
        <v>218</v>
      </c>
      <c r="P41" s="26" t="s">
        <v>218</v>
      </c>
      <c r="Q41" s="58" t="s">
        <v>662</v>
      </c>
    </row>
    <row r="42" spans="1:17" x14ac:dyDescent="0.25">
      <c r="A42" s="2" t="s">
        <v>80</v>
      </c>
      <c r="B42" s="2" t="s">
        <v>304</v>
      </c>
      <c r="C42" s="9" t="s">
        <v>151</v>
      </c>
      <c r="D42" s="46" t="s">
        <v>7</v>
      </c>
      <c r="E42" s="27">
        <v>40659</v>
      </c>
      <c r="F42" s="2" t="s">
        <v>343</v>
      </c>
      <c r="G42" s="10" t="s">
        <v>96</v>
      </c>
      <c r="H42" s="25" t="str">
        <f t="shared" ref="H42:H75" si="1">LEFT(G42,3)</f>
        <v>FIP</v>
      </c>
      <c r="I42" s="25" t="s">
        <v>320</v>
      </c>
      <c r="J42" s="4" t="s">
        <v>97</v>
      </c>
      <c r="K42" s="2">
        <v>2</v>
      </c>
      <c r="L42" s="27">
        <v>41362</v>
      </c>
      <c r="M42" s="2">
        <v>3</v>
      </c>
      <c r="N42" s="2" t="s">
        <v>150</v>
      </c>
      <c r="O42" s="27">
        <v>41362</v>
      </c>
      <c r="P42" s="2" t="s">
        <v>292</v>
      </c>
      <c r="Q42" s="104" t="s">
        <v>652</v>
      </c>
    </row>
    <row r="43" spans="1:17" x14ac:dyDescent="0.25">
      <c r="A43" s="73" t="s">
        <v>80</v>
      </c>
      <c r="B43" s="73" t="s">
        <v>304</v>
      </c>
      <c r="C43" s="73">
        <v>1</v>
      </c>
      <c r="D43" s="75" t="s">
        <v>8</v>
      </c>
      <c r="E43" s="80">
        <v>2010</v>
      </c>
      <c r="F43" s="73" t="s">
        <v>340</v>
      </c>
      <c r="G43" s="75" t="s">
        <v>353</v>
      </c>
      <c r="H43" s="73" t="str">
        <f t="shared" si="1"/>
        <v>PRO</v>
      </c>
      <c r="I43" s="73" t="s">
        <v>320</v>
      </c>
      <c r="J43" s="75" t="s">
        <v>8</v>
      </c>
      <c r="K43" s="73"/>
      <c r="L43" s="72"/>
      <c r="M43" s="73"/>
      <c r="N43" s="73"/>
      <c r="O43" s="72" t="s">
        <v>449</v>
      </c>
      <c r="P43" s="73"/>
      <c r="Q43" s="105" t="s">
        <v>447</v>
      </c>
    </row>
    <row r="44" spans="1:17" x14ac:dyDescent="0.25">
      <c r="A44" s="2" t="s">
        <v>80</v>
      </c>
      <c r="B44" s="2" t="s">
        <v>303</v>
      </c>
      <c r="C44" s="9" t="s">
        <v>151</v>
      </c>
      <c r="D44" s="3"/>
      <c r="E44" s="52"/>
      <c r="F44" s="2" t="s">
        <v>339</v>
      </c>
      <c r="G44" s="14" t="s">
        <v>375</v>
      </c>
      <c r="H44" s="25" t="str">
        <f t="shared" si="1"/>
        <v>PRO</v>
      </c>
      <c r="I44" s="25" t="s">
        <v>320</v>
      </c>
      <c r="J44" s="3" t="s">
        <v>376</v>
      </c>
      <c r="K44" s="2">
        <v>3</v>
      </c>
      <c r="L44" s="27">
        <v>40981</v>
      </c>
      <c r="M44" s="2"/>
      <c r="N44" s="2" t="s">
        <v>150</v>
      </c>
      <c r="O44" s="27">
        <v>41003</v>
      </c>
      <c r="P44" s="2" t="s">
        <v>297</v>
      </c>
      <c r="Q44" s="104" t="s">
        <v>651</v>
      </c>
    </row>
    <row r="45" spans="1:17" x14ac:dyDescent="0.25">
      <c r="A45" s="2" t="s">
        <v>80</v>
      </c>
      <c r="B45" s="2" t="s">
        <v>303</v>
      </c>
      <c r="C45" s="9" t="s">
        <v>151</v>
      </c>
      <c r="D45" s="3"/>
      <c r="E45" s="52"/>
      <c r="F45" s="2" t="s">
        <v>339</v>
      </c>
      <c r="G45" s="14" t="s">
        <v>377</v>
      </c>
      <c r="H45" s="25" t="str">
        <f t="shared" si="1"/>
        <v>FOR</v>
      </c>
      <c r="I45" s="25" t="s">
        <v>320</v>
      </c>
      <c r="J45" s="3" t="s">
        <v>382</v>
      </c>
      <c r="K45" s="2">
        <v>1</v>
      </c>
      <c r="L45" s="27">
        <v>40878</v>
      </c>
      <c r="M45" s="2"/>
      <c r="N45" s="2" t="s">
        <v>150</v>
      </c>
      <c r="O45" s="27">
        <v>41006</v>
      </c>
      <c r="P45" s="2" t="s">
        <v>297</v>
      </c>
      <c r="Q45" s="104"/>
    </row>
    <row r="46" spans="1:17" ht="25.5" x14ac:dyDescent="0.25">
      <c r="A46" s="2" t="s">
        <v>80</v>
      </c>
      <c r="B46" s="2" t="s">
        <v>303</v>
      </c>
      <c r="C46" s="9" t="s">
        <v>151</v>
      </c>
      <c r="D46" s="3"/>
      <c r="E46" s="52"/>
      <c r="F46" s="2" t="s">
        <v>339</v>
      </c>
      <c r="G46" s="36" t="s">
        <v>378</v>
      </c>
      <c r="H46" s="25" t="str">
        <f t="shared" si="1"/>
        <v>FOR</v>
      </c>
      <c r="I46" s="25" t="s">
        <v>320</v>
      </c>
      <c r="J46" s="4" t="s">
        <v>383</v>
      </c>
      <c r="K46" s="2">
        <v>2</v>
      </c>
      <c r="L46" s="27">
        <v>40878</v>
      </c>
      <c r="M46" s="2"/>
      <c r="N46" s="2" t="s">
        <v>150</v>
      </c>
      <c r="O46" s="27">
        <v>41006</v>
      </c>
      <c r="P46" s="2" t="s">
        <v>297</v>
      </c>
      <c r="Q46" s="104" t="s">
        <v>653</v>
      </c>
    </row>
    <row r="47" spans="1:17" x14ac:dyDescent="0.25">
      <c r="A47" s="2" t="s">
        <v>80</v>
      </c>
      <c r="B47" s="2" t="s">
        <v>303</v>
      </c>
      <c r="C47" s="9" t="s">
        <v>151</v>
      </c>
      <c r="D47" s="3"/>
      <c r="E47" s="52"/>
      <c r="F47" s="2" t="s">
        <v>339</v>
      </c>
      <c r="G47" s="14" t="s">
        <v>379</v>
      </c>
      <c r="H47" s="25" t="str">
        <f t="shared" si="1"/>
        <v>FOR</v>
      </c>
      <c r="I47" s="25" t="s">
        <v>320</v>
      </c>
      <c r="J47" s="3" t="s">
        <v>384</v>
      </c>
      <c r="K47" s="2">
        <v>2</v>
      </c>
      <c r="L47" s="27">
        <v>40878</v>
      </c>
      <c r="M47" s="2"/>
      <c r="N47" s="2" t="s">
        <v>150</v>
      </c>
      <c r="O47" s="27">
        <v>41006</v>
      </c>
      <c r="P47" s="2" t="s">
        <v>297</v>
      </c>
      <c r="Q47" s="104"/>
    </row>
    <row r="48" spans="1:17" x14ac:dyDescent="0.25">
      <c r="A48" s="2" t="s">
        <v>80</v>
      </c>
      <c r="B48" s="2" t="s">
        <v>303</v>
      </c>
      <c r="C48" s="9" t="s">
        <v>151</v>
      </c>
      <c r="D48" s="3"/>
      <c r="E48" s="52"/>
      <c r="F48" s="2" t="s">
        <v>339</v>
      </c>
      <c r="G48" s="14" t="s">
        <v>380</v>
      </c>
      <c r="H48" s="25" t="str">
        <f t="shared" si="1"/>
        <v>FOR</v>
      </c>
      <c r="I48" s="25" t="s">
        <v>320</v>
      </c>
      <c r="J48" s="3" t="s">
        <v>462</v>
      </c>
      <c r="K48" s="2">
        <v>1</v>
      </c>
      <c r="L48" s="27">
        <v>40910</v>
      </c>
      <c r="M48" s="2"/>
      <c r="N48" s="2" t="s">
        <v>150</v>
      </c>
      <c r="O48" s="27">
        <v>41006</v>
      </c>
      <c r="P48" s="2" t="s">
        <v>297</v>
      </c>
      <c r="Q48" s="104"/>
    </row>
    <row r="49" spans="1:17" x14ac:dyDescent="0.25">
      <c r="A49" s="2" t="s">
        <v>80</v>
      </c>
      <c r="B49" s="2" t="s">
        <v>303</v>
      </c>
      <c r="C49" s="9" t="s">
        <v>151</v>
      </c>
      <c r="D49" s="3"/>
      <c r="E49" s="52"/>
      <c r="F49" s="2" t="s">
        <v>339</v>
      </c>
      <c r="G49" s="14" t="s">
        <v>381</v>
      </c>
      <c r="H49" s="25" t="str">
        <f t="shared" si="1"/>
        <v>FOR</v>
      </c>
      <c r="I49" s="25" t="s">
        <v>320</v>
      </c>
      <c r="J49" s="3" t="s">
        <v>385</v>
      </c>
      <c r="K49" s="2">
        <v>3</v>
      </c>
      <c r="L49" s="27">
        <v>41024</v>
      </c>
      <c r="M49" s="2"/>
      <c r="N49" s="2" t="s">
        <v>150</v>
      </c>
      <c r="O49" s="27">
        <v>41006</v>
      </c>
      <c r="P49" s="2" t="s">
        <v>297</v>
      </c>
      <c r="Q49" s="104"/>
    </row>
    <row r="50" spans="1:17" x14ac:dyDescent="0.25">
      <c r="A50" s="2" t="s">
        <v>80</v>
      </c>
      <c r="B50" s="2"/>
      <c r="C50" s="9"/>
      <c r="D50" s="3"/>
      <c r="E50" s="52"/>
      <c r="F50" s="2"/>
      <c r="G50" s="14" t="s">
        <v>476</v>
      </c>
      <c r="H50" s="25" t="str">
        <f t="shared" si="1"/>
        <v>FOR</v>
      </c>
      <c r="I50" s="25" t="s">
        <v>320</v>
      </c>
      <c r="J50" s="3" t="s">
        <v>477</v>
      </c>
      <c r="K50" s="2">
        <v>1</v>
      </c>
      <c r="L50" s="27">
        <v>40973</v>
      </c>
      <c r="M50" s="2"/>
      <c r="N50" s="2" t="s">
        <v>150</v>
      </c>
      <c r="O50" s="27">
        <v>41006</v>
      </c>
      <c r="P50" s="2" t="s">
        <v>297</v>
      </c>
      <c r="Q50" s="108" t="s">
        <v>705</v>
      </c>
    </row>
    <row r="51" spans="1:17" x14ac:dyDescent="0.25">
      <c r="A51" s="2" t="s">
        <v>80</v>
      </c>
      <c r="B51" s="2"/>
      <c r="C51" s="9"/>
      <c r="D51" s="3"/>
      <c r="E51" s="52"/>
      <c r="F51" s="2"/>
      <c r="G51" s="14" t="s">
        <v>478</v>
      </c>
      <c r="H51" s="25" t="str">
        <f t="shared" si="1"/>
        <v>FOR</v>
      </c>
      <c r="I51" s="25" t="s">
        <v>320</v>
      </c>
      <c r="J51" s="3" t="s">
        <v>479</v>
      </c>
      <c r="K51" s="2">
        <v>1</v>
      </c>
      <c r="L51" s="27">
        <v>41362</v>
      </c>
      <c r="M51" s="2"/>
      <c r="N51" s="2" t="s">
        <v>150</v>
      </c>
      <c r="O51" s="27">
        <v>41362</v>
      </c>
      <c r="P51" s="2" t="s">
        <v>297</v>
      </c>
      <c r="Q51" s="104"/>
    </row>
    <row r="52" spans="1:17" x14ac:dyDescent="0.25">
      <c r="A52" s="2" t="s">
        <v>80</v>
      </c>
      <c r="B52" s="2"/>
      <c r="C52" s="9"/>
      <c r="D52" s="3"/>
      <c r="E52" s="52"/>
      <c r="F52" s="2"/>
      <c r="G52" s="14" t="s">
        <v>480</v>
      </c>
      <c r="H52" s="25" t="str">
        <f t="shared" si="1"/>
        <v>FOR</v>
      </c>
      <c r="I52" s="25" t="s">
        <v>320</v>
      </c>
      <c r="J52" s="3" t="s">
        <v>481</v>
      </c>
      <c r="K52" s="2">
        <v>1</v>
      </c>
      <c r="L52" s="27">
        <v>40973</v>
      </c>
      <c r="M52" s="2"/>
      <c r="N52" s="2" t="s">
        <v>150</v>
      </c>
      <c r="O52" s="27">
        <v>41006</v>
      </c>
      <c r="P52" s="2" t="s">
        <v>297</v>
      </c>
      <c r="Q52" s="104"/>
    </row>
    <row r="53" spans="1:17" x14ac:dyDescent="0.25">
      <c r="A53" s="2" t="s">
        <v>80</v>
      </c>
      <c r="B53" s="2"/>
      <c r="C53" s="9"/>
      <c r="D53" s="3"/>
      <c r="E53" s="52"/>
      <c r="F53" s="2"/>
      <c r="G53" s="14" t="s">
        <v>696</v>
      </c>
      <c r="H53" s="25" t="str">
        <f t="shared" si="1"/>
        <v>FOR</v>
      </c>
      <c r="I53" s="25" t="s">
        <v>320</v>
      </c>
      <c r="J53" s="3" t="s">
        <v>711</v>
      </c>
      <c r="K53" s="2">
        <v>1</v>
      </c>
      <c r="L53" s="27">
        <v>41362</v>
      </c>
      <c r="M53" s="2"/>
      <c r="N53" s="2" t="s">
        <v>150</v>
      </c>
      <c r="O53" s="27">
        <v>41362</v>
      </c>
      <c r="P53" s="2" t="s">
        <v>297</v>
      </c>
      <c r="Q53" s="128" t="s">
        <v>712</v>
      </c>
    </row>
    <row r="54" spans="1:17" x14ac:dyDescent="0.25">
      <c r="A54" s="2" t="s">
        <v>80</v>
      </c>
      <c r="B54" s="2" t="s">
        <v>304</v>
      </c>
      <c r="C54" s="2">
        <v>2</v>
      </c>
      <c r="D54" s="46" t="s">
        <v>10</v>
      </c>
      <c r="E54" s="27">
        <v>40602</v>
      </c>
      <c r="F54" s="2" t="s">
        <v>343</v>
      </c>
      <c r="G54" s="10" t="s">
        <v>165</v>
      </c>
      <c r="H54" s="25" t="str">
        <f t="shared" si="1"/>
        <v>FIP</v>
      </c>
      <c r="I54" s="28" t="s">
        <v>295</v>
      </c>
      <c r="J54" s="4" t="s">
        <v>166</v>
      </c>
      <c r="K54" s="2">
        <v>5</v>
      </c>
      <c r="L54" s="27">
        <v>40998</v>
      </c>
      <c r="M54" s="2">
        <v>6</v>
      </c>
      <c r="N54" s="2" t="s">
        <v>123</v>
      </c>
      <c r="O54" s="27">
        <v>41003</v>
      </c>
      <c r="P54" s="2" t="s">
        <v>292</v>
      </c>
      <c r="Q54" s="104"/>
    </row>
    <row r="55" spans="1:17" x14ac:dyDescent="0.25">
      <c r="A55" s="26" t="s">
        <v>239</v>
      </c>
      <c r="B55" s="26" t="s">
        <v>304</v>
      </c>
      <c r="C55" s="26">
        <v>5</v>
      </c>
      <c r="D55" s="46" t="s">
        <v>9</v>
      </c>
      <c r="E55" s="53">
        <v>40603</v>
      </c>
      <c r="F55" s="26" t="s">
        <v>343</v>
      </c>
      <c r="G55" s="137" t="s">
        <v>765</v>
      </c>
      <c r="H55" s="28" t="str">
        <f t="shared" si="1"/>
        <v>PRO</v>
      </c>
      <c r="I55" s="28" t="s">
        <v>295</v>
      </c>
      <c r="J55" s="29" t="s">
        <v>98</v>
      </c>
      <c r="K55" s="26">
        <v>9</v>
      </c>
      <c r="L55" s="53">
        <v>40998</v>
      </c>
      <c r="M55" s="26">
        <v>10</v>
      </c>
      <c r="N55" s="26" t="s">
        <v>123</v>
      </c>
      <c r="O55" s="27">
        <v>41003</v>
      </c>
      <c r="P55" s="26" t="s">
        <v>292</v>
      </c>
      <c r="Q55" s="124" t="s">
        <v>772</v>
      </c>
    </row>
    <row r="56" spans="1:17" x14ac:dyDescent="0.25">
      <c r="A56" s="26" t="s">
        <v>239</v>
      </c>
      <c r="B56" s="26" t="s">
        <v>304</v>
      </c>
      <c r="C56" s="26">
        <v>5</v>
      </c>
      <c r="D56" s="46" t="s">
        <v>11</v>
      </c>
      <c r="E56" s="53">
        <v>40539</v>
      </c>
      <c r="F56" s="2" t="s">
        <v>343</v>
      </c>
      <c r="G56" s="137" t="s">
        <v>767</v>
      </c>
      <c r="H56" s="28" t="str">
        <f t="shared" si="1"/>
        <v>PRO</v>
      </c>
      <c r="I56" s="28" t="s">
        <v>295</v>
      </c>
      <c r="J56" s="29" t="s">
        <v>99</v>
      </c>
      <c r="K56" s="26">
        <v>7</v>
      </c>
      <c r="L56" s="27">
        <v>40896</v>
      </c>
      <c r="M56" s="26">
        <v>8</v>
      </c>
      <c r="N56" s="26" t="s">
        <v>123</v>
      </c>
      <c r="O56" s="27">
        <v>40914</v>
      </c>
      <c r="P56" s="26" t="s">
        <v>292</v>
      </c>
      <c r="Q56" s="124" t="s">
        <v>773</v>
      </c>
    </row>
    <row r="57" spans="1:17" x14ac:dyDescent="0.25">
      <c r="A57" s="2" t="s">
        <v>80</v>
      </c>
      <c r="B57" s="2" t="s">
        <v>304</v>
      </c>
      <c r="C57" s="2">
        <v>3</v>
      </c>
      <c r="D57" s="46" t="s">
        <v>23</v>
      </c>
      <c r="E57" s="27">
        <v>40603</v>
      </c>
      <c r="F57" s="2" t="s">
        <v>343</v>
      </c>
      <c r="G57" s="137" t="s">
        <v>768</v>
      </c>
      <c r="H57" s="25" t="str">
        <f t="shared" si="1"/>
        <v>PRO</v>
      </c>
      <c r="I57" s="25" t="s">
        <v>295</v>
      </c>
      <c r="J57" s="4" t="s">
        <v>102</v>
      </c>
      <c r="K57" s="2">
        <v>5</v>
      </c>
      <c r="L57" s="27">
        <v>41005</v>
      </c>
      <c r="M57" s="2"/>
      <c r="N57" s="2" t="s">
        <v>150</v>
      </c>
      <c r="O57" s="27">
        <v>41009</v>
      </c>
      <c r="P57" s="2" t="s">
        <v>292</v>
      </c>
      <c r="Q57" s="124" t="s">
        <v>774</v>
      </c>
    </row>
    <row r="58" spans="1:17" x14ac:dyDescent="0.25">
      <c r="A58" s="2" t="s">
        <v>80</v>
      </c>
      <c r="B58" s="2"/>
      <c r="C58" s="2"/>
      <c r="D58" s="46"/>
      <c r="E58" s="27"/>
      <c r="F58" s="2"/>
      <c r="G58" s="3" t="s">
        <v>605</v>
      </c>
      <c r="H58" s="25" t="str">
        <f t="shared" si="1"/>
        <v>FOR</v>
      </c>
      <c r="I58" s="25" t="s">
        <v>295</v>
      </c>
      <c r="J58" s="4" t="s">
        <v>606</v>
      </c>
      <c r="K58" s="2">
        <v>1</v>
      </c>
      <c r="L58" s="27"/>
      <c r="M58" s="2"/>
      <c r="N58" s="2" t="s">
        <v>123</v>
      </c>
      <c r="O58" s="27"/>
      <c r="P58" s="2" t="s">
        <v>292</v>
      </c>
      <c r="Q58" s="104"/>
    </row>
    <row r="59" spans="1:17" ht="25.5" x14ac:dyDescent="0.25">
      <c r="A59" s="2" t="s">
        <v>80</v>
      </c>
      <c r="B59" s="2" t="s">
        <v>304</v>
      </c>
      <c r="C59" s="2">
        <v>1</v>
      </c>
      <c r="D59" s="49" t="s">
        <v>313</v>
      </c>
      <c r="E59" s="27">
        <v>40570</v>
      </c>
      <c r="F59" s="2" t="s">
        <v>343</v>
      </c>
      <c r="G59" s="4" t="s">
        <v>191</v>
      </c>
      <c r="H59" s="25" t="str">
        <f t="shared" si="1"/>
        <v>PRO</v>
      </c>
      <c r="I59" s="25" t="s">
        <v>295</v>
      </c>
      <c r="J59" s="4" t="s">
        <v>104</v>
      </c>
      <c r="K59" s="2">
        <v>4</v>
      </c>
      <c r="L59" s="27">
        <v>40998</v>
      </c>
      <c r="M59" s="2">
        <v>5</v>
      </c>
      <c r="N59" s="2" t="s">
        <v>123</v>
      </c>
      <c r="O59" s="27">
        <v>41003</v>
      </c>
      <c r="P59" s="2" t="s">
        <v>292</v>
      </c>
      <c r="Q59" s="104" t="s">
        <v>673</v>
      </c>
    </row>
    <row r="60" spans="1:17" x14ac:dyDescent="0.25">
      <c r="A60" s="2" t="s">
        <v>80</v>
      </c>
      <c r="B60" s="2" t="s">
        <v>304</v>
      </c>
      <c r="C60" s="2">
        <v>4</v>
      </c>
      <c r="D60" s="48" t="s">
        <v>64</v>
      </c>
      <c r="E60" s="31">
        <v>40483</v>
      </c>
      <c r="F60" s="2" t="s">
        <v>343</v>
      </c>
      <c r="G60" s="4" t="s">
        <v>641</v>
      </c>
      <c r="H60" s="25" t="str">
        <f t="shared" si="1"/>
        <v>FOR</v>
      </c>
      <c r="I60" s="25" t="s">
        <v>295</v>
      </c>
      <c r="J60" s="4" t="s">
        <v>615</v>
      </c>
      <c r="K60" s="2">
        <v>1</v>
      </c>
      <c r="L60" s="27">
        <v>41113</v>
      </c>
      <c r="M60" s="2"/>
      <c r="N60" s="2" t="s">
        <v>150</v>
      </c>
      <c r="O60" s="27" t="s">
        <v>218</v>
      </c>
      <c r="P60" s="2" t="s">
        <v>218</v>
      </c>
      <c r="Q60" s="108" t="s">
        <v>769</v>
      </c>
    </row>
    <row r="61" spans="1:17" x14ac:dyDescent="0.25">
      <c r="A61" s="2" t="s">
        <v>80</v>
      </c>
      <c r="B61" s="2" t="s">
        <v>304</v>
      </c>
      <c r="C61" s="2">
        <v>3</v>
      </c>
      <c r="D61" s="48" t="s">
        <v>64</v>
      </c>
      <c r="E61" s="31">
        <v>40452</v>
      </c>
      <c r="F61" s="2" t="s">
        <v>343</v>
      </c>
      <c r="G61" s="136" t="s">
        <v>763</v>
      </c>
      <c r="H61" s="25" t="str">
        <f t="shared" si="1"/>
        <v>FOR</v>
      </c>
      <c r="I61" s="25" t="s">
        <v>295</v>
      </c>
      <c r="J61" s="4" t="s">
        <v>188</v>
      </c>
      <c r="K61" s="2">
        <v>7</v>
      </c>
      <c r="L61" s="27">
        <v>40974</v>
      </c>
      <c r="M61" s="2"/>
      <c r="N61" s="2" t="s">
        <v>150</v>
      </c>
      <c r="O61" s="27">
        <v>40989</v>
      </c>
      <c r="P61" s="2" t="s">
        <v>292</v>
      </c>
      <c r="Q61" s="108" t="s">
        <v>770</v>
      </c>
    </row>
    <row r="62" spans="1:17" x14ac:dyDescent="0.25">
      <c r="A62" s="2" t="s">
        <v>596</v>
      </c>
      <c r="B62" s="2"/>
      <c r="C62" s="2"/>
      <c r="D62" s="48"/>
      <c r="E62" s="31"/>
      <c r="F62" s="2"/>
      <c r="G62" s="4" t="s">
        <v>753</v>
      </c>
      <c r="H62" s="25" t="s">
        <v>71</v>
      </c>
      <c r="I62" s="25" t="s">
        <v>295</v>
      </c>
      <c r="J62" s="4" t="s">
        <v>726</v>
      </c>
      <c r="K62" s="2">
        <v>1</v>
      </c>
      <c r="L62" s="27">
        <v>41344</v>
      </c>
      <c r="M62" s="2"/>
      <c r="N62" s="2" t="s">
        <v>150</v>
      </c>
      <c r="O62" s="27" t="s">
        <v>218</v>
      </c>
      <c r="P62" s="2" t="s">
        <v>218</v>
      </c>
      <c r="Q62" s="124" t="s">
        <v>677</v>
      </c>
    </row>
    <row r="63" spans="1:17" x14ac:dyDescent="0.25">
      <c r="A63" s="2" t="s">
        <v>80</v>
      </c>
      <c r="B63" s="2" t="s">
        <v>304</v>
      </c>
      <c r="C63" s="34">
        <v>4</v>
      </c>
      <c r="D63" s="29" t="s">
        <v>316</v>
      </c>
      <c r="E63" s="8">
        <v>2010</v>
      </c>
      <c r="F63" s="2" t="s">
        <v>343</v>
      </c>
      <c r="G63" s="4" t="s">
        <v>120</v>
      </c>
      <c r="H63" s="25" t="str">
        <f t="shared" si="1"/>
        <v>FOR</v>
      </c>
      <c r="I63" s="25" t="s">
        <v>295</v>
      </c>
      <c r="J63" s="4" t="s">
        <v>275</v>
      </c>
      <c r="K63" s="25">
        <v>4</v>
      </c>
      <c r="L63" s="27">
        <v>41171</v>
      </c>
      <c r="M63" s="2"/>
      <c r="N63" s="2" t="s">
        <v>150</v>
      </c>
      <c r="O63" s="27">
        <v>41197</v>
      </c>
      <c r="P63" s="2" t="s">
        <v>292</v>
      </c>
      <c r="Q63" s="104"/>
    </row>
    <row r="64" spans="1:17" x14ac:dyDescent="0.25">
      <c r="A64" s="2" t="s">
        <v>80</v>
      </c>
      <c r="B64" s="2" t="s">
        <v>304</v>
      </c>
      <c r="C64" s="2">
        <v>1</v>
      </c>
      <c r="D64" s="29" t="s">
        <v>314</v>
      </c>
      <c r="E64" s="30">
        <v>40652</v>
      </c>
      <c r="F64" s="2" t="s">
        <v>343</v>
      </c>
      <c r="G64" s="136" t="s">
        <v>764</v>
      </c>
      <c r="H64" s="25" t="str">
        <f t="shared" si="1"/>
        <v>FOR</v>
      </c>
      <c r="I64" s="25" t="s">
        <v>295</v>
      </c>
      <c r="J64" s="4" t="s">
        <v>168</v>
      </c>
      <c r="K64" s="2">
        <v>2</v>
      </c>
      <c r="L64" s="27">
        <v>40652</v>
      </c>
      <c r="M64" s="2"/>
      <c r="N64" s="2" t="s">
        <v>150</v>
      </c>
      <c r="O64" s="27">
        <v>40737</v>
      </c>
      <c r="P64" s="2" t="s">
        <v>292</v>
      </c>
      <c r="Q64" s="108" t="s">
        <v>771</v>
      </c>
    </row>
    <row r="65" spans="1:17" x14ac:dyDescent="0.25">
      <c r="A65" s="26" t="s">
        <v>239</v>
      </c>
      <c r="B65" s="26" t="s">
        <v>304</v>
      </c>
      <c r="C65" s="79">
        <v>1</v>
      </c>
      <c r="D65" s="29" t="s">
        <v>315</v>
      </c>
      <c r="E65" s="57">
        <v>40648</v>
      </c>
      <c r="F65" s="26" t="s">
        <v>343</v>
      </c>
      <c r="G65" s="29" t="s">
        <v>167</v>
      </c>
      <c r="H65" s="28" t="str">
        <f t="shared" si="1"/>
        <v>FOR</v>
      </c>
      <c r="I65" s="28" t="s">
        <v>295</v>
      </c>
      <c r="J65" s="29" t="s">
        <v>169</v>
      </c>
      <c r="K65" s="28">
        <v>1</v>
      </c>
      <c r="L65" s="53">
        <v>40648</v>
      </c>
      <c r="M65" s="26"/>
      <c r="N65" s="26" t="s">
        <v>150</v>
      </c>
      <c r="O65" s="53">
        <v>40737</v>
      </c>
      <c r="P65" s="26" t="s">
        <v>292</v>
      </c>
      <c r="Q65" s="58" t="s">
        <v>167</v>
      </c>
    </row>
    <row r="66" spans="1:17" x14ac:dyDescent="0.25">
      <c r="A66" s="26" t="s">
        <v>79</v>
      </c>
      <c r="B66" s="26" t="s">
        <v>303</v>
      </c>
      <c r="C66" s="55" t="s">
        <v>151</v>
      </c>
      <c r="D66" s="29"/>
      <c r="E66" s="56">
        <v>40854</v>
      </c>
      <c r="F66" s="53" t="s">
        <v>339</v>
      </c>
      <c r="G66" s="29" t="s">
        <v>235</v>
      </c>
      <c r="H66" s="28" t="str">
        <f t="shared" si="1"/>
        <v>FOR</v>
      </c>
      <c r="I66" s="28" t="s">
        <v>295</v>
      </c>
      <c r="J66" s="29" t="s">
        <v>237</v>
      </c>
      <c r="K66" s="26">
        <v>1</v>
      </c>
      <c r="L66" s="53">
        <v>40854</v>
      </c>
      <c r="M66" s="26"/>
      <c r="N66" s="26" t="s">
        <v>150</v>
      </c>
      <c r="O66" s="53">
        <v>40861</v>
      </c>
      <c r="P66" s="26" t="s">
        <v>292</v>
      </c>
      <c r="Q66" s="58" t="s">
        <v>235</v>
      </c>
    </row>
    <row r="67" spans="1:17" x14ac:dyDescent="0.25">
      <c r="A67" s="26" t="s">
        <v>79</v>
      </c>
      <c r="B67" s="26" t="s">
        <v>303</v>
      </c>
      <c r="C67" s="55" t="s">
        <v>151</v>
      </c>
      <c r="D67" s="29"/>
      <c r="E67" s="47">
        <v>40854</v>
      </c>
      <c r="F67" s="53" t="s">
        <v>339</v>
      </c>
      <c r="G67" s="29" t="s">
        <v>236</v>
      </c>
      <c r="H67" s="28" t="str">
        <f t="shared" si="1"/>
        <v>FOR</v>
      </c>
      <c r="I67" s="28" t="s">
        <v>295</v>
      </c>
      <c r="J67" s="29" t="s">
        <v>238</v>
      </c>
      <c r="K67" s="26">
        <v>1</v>
      </c>
      <c r="L67" s="53">
        <v>40854</v>
      </c>
      <c r="M67" s="26"/>
      <c r="N67" s="26" t="s">
        <v>150</v>
      </c>
      <c r="O67" s="53">
        <v>40861</v>
      </c>
      <c r="P67" s="26" t="s">
        <v>292</v>
      </c>
      <c r="Q67" s="58" t="s">
        <v>236</v>
      </c>
    </row>
    <row r="68" spans="1:17" x14ac:dyDescent="0.25">
      <c r="A68" s="26" t="s">
        <v>79</v>
      </c>
      <c r="B68" s="26" t="s">
        <v>404</v>
      </c>
      <c r="C68" s="55"/>
      <c r="D68" s="51" t="s">
        <v>285</v>
      </c>
      <c r="E68" s="56">
        <v>40856</v>
      </c>
      <c r="F68" s="26" t="s">
        <v>343</v>
      </c>
      <c r="G68" s="29" t="s">
        <v>352</v>
      </c>
      <c r="H68" s="28" t="str">
        <f t="shared" si="1"/>
        <v>FOR</v>
      </c>
      <c r="I68" s="28" t="s">
        <v>295</v>
      </c>
      <c r="J68" s="51" t="s">
        <v>285</v>
      </c>
      <c r="K68" s="26">
        <v>1</v>
      </c>
      <c r="L68" s="53">
        <v>40856</v>
      </c>
      <c r="M68" s="26"/>
      <c r="N68" s="26" t="s">
        <v>150</v>
      </c>
      <c r="O68" s="53">
        <v>40861</v>
      </c>
      <c r="P68" s="26" t="s">
        <v>292</v>
      </c>
      <c r="Q68" s="51" t="s">
        <v>352</v>
      </c>
    </row>
    <row r="69" spans="1:17" x14ac:dyDescent="0.25">
      <c r="A69" s="2" t="s">
        <v>80</v>
      </c>
      <c r="B69" s="2" t="s">
        <v>304</v>
      </c>
      <c r="C69" s="2">
        <v>1</v>
      </c>
      <c r="D69" s="49" t="s">
        <v>29</v>
      </c>
      <c r="E69" s="27">
        <v>40669</v>
      </c>
      <c r="F69" s="2" t="s">
        <v>343</v>
      </c>
      <c r="G69" s="10" t="s">
        <v>89</v>
      </c>
      <c r="H69" s="25" t="str">
        <f t="shared" si="1"/>
        <v>FIP</v>
      </c>
      <c r="I69" s="25" t="s">
        <v>306</v>
      </c>
      <c r="J69" s="4" t="s">
        <v>100</v>
      </c>
      <c r="K69" s="2">
        <v>5</v>
      </c>
      <c r="L69" s="27">
        <v>40998</v>
      </c>
      <c r="M69" s="2">
        <v>6</v>
      </c>
      <c r="N69" s="2" t="s">
        <v>123</v>
      </c>
      <c r="O69" s="27">
        <v>41009</v>
      </c>
      <c r="P69" s="2" t="s">
        <v>292</v>
      </c>
      <c r="Q69" s="104"/>
    </row>
    <row r="70" spans="1:17" ht="25.5" x14ac:dyDescent="0.25">
      <c r="A70" s="26" t="s">
        <v>239</v>
      </c>
      <c r="B70" s="2" t="s">
        <v>304</v>
      </c>
      <c r="C70" s="9" t="s">
        <v>151</v>
      </c>
      <c r="D70" s="29" t="s">
        <v>29</v>
      </c>
      <c r="E70" s="27">
        <v>40588</v>
      </c>
      <c r="F70" s="26" t="s">
        <v>343</v>
      </c>
      <c r="G70" s="29" t="s">
        <v>107</v>
      </c>
      <c r="H70" s="28" t="str">
        <f t="shared" si="1"/>
        <v>PRO</v>
      </c>
      <c r="I70" s="28" t="s">
        <v>306</v>
      </c>
      <c r="J70" s="58" t="s">
        <v>665</v>
      </c>
      <c r="K70" s="26">
        <v>3</v>
      </c>
      <c r="L70" s="53">
        <v>40892</v>
      </c>
      <c r="M70" s="26">
        <v>4</v>
      </c>
      <c r="N70" s="26" t="s">
        <v>123</v>
      </c>
      <c r="O70" s="53">
        <v>40959</v>
      </c>
      <c r="P70" s="26" t="s">
        <v>292</v>
      </c>
      <c r="Q70" s="124" t="s">
        <v>655</v>
      </c>
    </row>
    <row r="71" spans="1:17" x14ac:dyDescent="0.25">
      <c r="A71" s="26" t="s">
        <v>239</v>
      </c>
      <c r="B71" s="26" t="s">
        <v>304</v>
      </c>
      <c r="C71" s="55" t="s">
        <v>151</v>
      </c>
      <c r="D71" s="29" t="s">
        <v>29</v>
      </c>
      <c r="E71" s="53">
        <v>40605</v>
      </c>
      <c r="F71" s="26" t="s">
        <v>343</v>
      </c>
      <c r="G71" s="29" t="s">
        <v>109</v>
      </c>
      <c r="H71" s="28" t="str">
        <f t="shared" si="1"/>
        <v>PRO</v>
      </c>
      <c r="I71" s="28" t="s">
        <v>306</v>
      </c>
      <c r="J71" s="29" t="s">
        <v>108</v>
      </c>
      <c r="K71" s="26">
        <v>3</v>
      </c>
      <c r="L71" s="53">
        <v>40998</v>
      </c>
      <c r="M71" s="26">
        <v>4</v>
      </c>
      <c r="N71" s="2" t="s">
        <v>123</v>
      </c>
      <c r="O71" s="27">
        <v>41009</v>
      </c>
      <c r="P71" s="2" t="s">
        <v>297</v>
      </c>
      <c r="Q71" s="124" t="s">
        <v>655</v>
      </c>
    </row>
    <row r="72" spans="1:17" x14ac:dyDescent="0.25">
      <c r="A72" s="73" t="s">
        <v>80</v>
      </c>
      <c r="B72" s="73" t="s">
        <v>79</v>
      </c>
      <c r="C72" s="73">
        <v>10</v>
      </c>
      <c r="D72" s="75" t="s">
        <v>12</v>
      </c>
      <c r="E72" s="78">
        <v>40654</v>
      </c>
      <c r="F72" s="73" t="s">
        <v>343</v>
      </c>
      <c r="G72" s="75" t="s">
        <v>177</v>
      </c>
      <c r="H72" s="73" t="str">
        <f t="shared" si="1"/>
        <v>PRO</v>
      </c>
      <c r="I72" s="73" t="s">
        <v>306</v>
      </c>
      <c r="J72" s="75" t="s">
        <v>12</v>
      </c>
      <c r="K72" s="73"/>
      <c r="L72" s="72"/>
      <c r="M72" s="73"/>
      <c r="N72" s="73"/>
      <c r="O72" s="72" t="s">
        <v>449</v>
      </c>
      <c r="P72" s="73"/>
      <c r="Q72" s="105" t="s">
        <v>443</v>
      </c>
    </row>
    <row r="73" spans="1:17" x14ac:dyDescent="0.25">
      <c r="A73" s="73" t="s">
        <v>80</v>
      </c>
      <c r="B73" s="73" t="s">
        <v>79</v>
      </c>
      <c r="C73" s="73">
        <v>1</v>
      </c>
      <c r="D73" s="75" t="s">
        <v>13</v>
      </c>
      <c r="E73" s="76" t="s">
        <v>151</v>
      </c>
      <c r="F73" s="73"/>
      <c r="G73" s="75" t="s">
        <v>178</v>
      </c>
      <c r="H73" s="73" t="str">
        <f t="shared" si="1"/>
        <v>PRO</v>
      </c>
      <c r="I73" s="73" t="s">
        <v>306</v>
      </c>
      <c r="J73" s="75" t="s">
        <v>13</v>
      </c>
      <c r="K73" s="73"/>
      <c r="L73" s="72"/>
      <c r="M73" s="73"/>
      <c r="N73" s="73"/>
      <c r="O73" s="72" t="s">
        <v>449</v>
      </c>
      <c r="P73" s="73"/>
      <c r="Q73" s="105"/>
    </row>
    <row r="74" spans="1:17" x14ac:dyDescent="0.25">
      <c r="A74" s="73" t="s">
        <v>80</v>
      </c>
      <c r="B74" s="73" t="s">
        <v>79</v>
      </c>
      <c r="C74" s="73">
        <v>6</v>
      </c>
      <c r="D74" s="75" t="s">
        <v>14</v>
      </c>
      <c r="E74" s="78">
        <v>40634</v>
      </c>
      <c r="F74" s="73"/>
      <c r="G74" s="75" t="s">
        <v>179</v>
      </c>
      <c r="H74" s="73" t="str">
        <f t="shared" si="1"/>
        <v>PRO</v>
      </c>
      <c r="I74" s="73" t="s">
        <v>306</v>
      </c>
      <c r="J74" s="75" t="s">
        <v>446</v>
      </c>
      <c r="K74" s="73"/>
      <c r="L74" s="72"/>
      <c r="M74" s="73"/>
      <c r="N74" s="73"/>
      <c r="O74" s="72" t="s">
        <v>449</v>
      </c>
      <c r="P74" s="73"/>
      <c r="Q74" s="105" t="s">
        <v>349</v>
      </c>
    </row>
    <row r="75" spans="1:17" x14ac:dyDescent="0.25">
      <c r="A75" s="26" t="s">
        <v>239</v>
      </c>
      <c r="B75" s="26" t="s">
        <v>304</v>
      </c>
      <c r="C75" s="26">
        <v>10</v>
      </c>
      <c r="D75" s="46" t="s">
        <v>19</v>
      </c>
      <c r="E75" s="57">
        <v>40624</v>
      </c>
      <c r="F75" s="26" t="s">
        <v>343</v>
      </c>
      <c r="G75" s="46" t="s">
        <v>93</v>
      </c>
      <c r="H75" s="28" t="str">
        <f t="shared" si="1"/>
        <v>PRO</v>
      </c>
      <c r="I75" s="28" t="s">
        <v>306</v>
      </c>
      <c r="J75" s="29" t="s">
        <v>94</v>
      </c>
      <c r="K75" s="28">
        <v>13</v>
      </c>
      <c r="L75" s="53">
        <v>40998</v>
      </c>
      <c r="M75" s="26">
        <v>14</v>
      </c>
      <c r="N75" s="26" t="s">
        <v>123</v>
      </c>
      <c r="O75" s="53">
        <v>41003</v>
      </c>
      <c r="P75" s="26" t="s">
        <v>292</v>
      </c>
      <c r="Q75" s="58"/>
    </row>
    <row r="76" spans="1:17" x14ac:dyDescent="0.25">
      <c r="A76" s="16" t="s">
        <v>80</v>
      </c>
      <c r="B76" s="16" t="s">
        <v>79</v>
      </c>
      <c r="C76" s="41" t="s">
        <v>151</v>
      </c>
      <c r="D76" s="17" t="s">
        <v>20</v>
      </c>
      <c r="E76" s="42">
        <v>40624</v>
      </c>
      <c r="F76" s="16"/>
      <c r="G76" s="44" t="s">
        <v>151</v>
      </c>
      <c r="H76" s="16" t="s">
        <v>3</v>
      </c>
      <c r="I76" s="41" t="s">
        <v>151</v>
      </c>
      <c r="J76" s="18" t="s">
        <v>95</v>
      </c>
      <c r="K76" s="45" t="s">
        <v>151</v>
      </c>
      <c r="L76" s="43"/>
      <c r="M76" s="45"/>
      <c r="N76" s="45"/>
      <c r="O76" s="45" t="s">
        <v>151</v>
      </c>
      <c r="P76" s="45"/>
      <c r="Q76" s="118" t="s">
        <v>151</v>
      </c>
    </row>
    <row r="77" spans="1:17" x14ac:dyDescent="0.25">
      <c r="A77" s="26" t="s">
        <v>239</v>
      </c>
      <c r="B77" s="26"/>
      <c r="C77" s="26"/>
      <c r="D77" s="46"/>
      <c r="E77" s="57"/>
      <c r="F77" s="26"/>
      <c r="G77" s="46" t="s">
        <v>687</v>
      </c>
      <c r="H77" s="28" t="s">
        <v>3</v>
      </c>
      <c r="I77" s="28" t="s">
        <v>306</v>
      </c>
      <c r="J77" s="29" t="s">
        <v>688</v>
      </c>
      <c r="K77" s="28">
        <v>1</v>
      </c>
      <c r="L77" s="53">
        <v>41333</v>
      </c>
      <c r="M77" s="26"/>
      <c r="N77" s="26" t="s">
        <v>150</v>
      </c>
      <c r="O77" s="53" t="s">
        <v>218</v>
      </c>
      <c r="P77" s="26" t="s">
        <v>218</v>
      </c>
      <c r="Q77" s="58"/>
    </row>
    <row r="78" spans="1:17" x14ac:dyDescent="0.25">
      <c r="A78" s="2" t="s">
        <v>80</v>
      </c>
      <c r="B78" s="2" t="s">
        <v>303</v>
      </c>
      <c r="C78" s="9" t="s">
        <v>151</v>
      </c>
      <c r="D78" s="39" t="s">
        <v>151</v>
      </c>
      <c r="E78" s="30">
        <v>40462</v>
      </c>
      <c r="F78" s="27" t="s">
        <v>339</v>
      </c>
      <c r="G78" s="3" t="s">
        <v>184</v>
      </c>
      <c r="H78" s="25" t="str">
        <f>LEFT(G78,3)</f>
        <v>PRO</v>
      </c>
      <c r="I78" s="25" t="s">
        <v>306</v>
      </c>
      <c r="J78" s="4" t="s">
        <v>484</v>
      </c>
      <c r="K78" s="2">
        <v>7</v>
      </c>
      <c r="L78" s="27">
        <v>41148</v>
      </c>
      <c r="M78" s="2">
        <v>8</v>
      </c>
      <c r="N78" s="2" t="s">
        <v>150</v>
      </c>
      <c r="O78" s="27">
        <v>41362</v>
      </c>
      <c r="P78" s="2" t="s">
        <v>292</v>
      </c>
      <c r="Q78" s="104" t="s">
        <v>703</v>
      </c>
    </row>
    <row r="79" spans="1:17" x14ac:dyDescent="0.25">
      <c r="A79" s="2" t="s">
        <v>80</v>
      </c>
      <c r="B79" s="2" t="s">
        <v>303</v>
      </c>
      <c r="C79" s="9" t="s">
        <v>151</v>
      </c>
      <c r="D79" s="3"/>
      <c r="E79" s="38"/>
      <c r="F79" s="27" t="s">
        <v>339</v>
      </c>
      <c r="G79" s="3" t="s">
        <v>186</v>
      </c>
      <c r="H79" s="25" t="str">
        <f>LEFT(G79,3)</f>
        <v>PRO</v>
      </c>
      <c r="I79" s="25" t="s">
        <v>306</v>
      </c>
      <c r="J79" s="4" t="s">
        <v>187</v>
      </c>
      <c r="K79" s="2">
        <v>1</v>
      </c>
      <c r="L79" s="27"/>
      <c r="M79" s="2"/>
      <c r="N79" s="2" t="s">
        <v>123</v>
      </c>
      <c r="O79" s="2"/>
      <c r="P79" s="2"/>
      <c r="Q79" s="104" t="s">
        <v>185</v>
      </c>
    </row>
    <row r="80" spans="1:17" ht="25.5" x14ac:dyDescent="0.25">
      <c r="A80" s="2" t="s">
        <v>80</v>
      </c>
      <c r="B80" s="2" t="s">
        <v>304</v>
      </c>
      <c r="C80" s="9" t="s">
        <v>151</v>
      </c>
      <c r="D80" s="48" t="s">
        <v>326</v>
      </c>
      <c r="E80" s="30">
        <v>40695</v>
      </c>
      <c r="F80" s="2" t="s">
        <v>343</v>
      </c>
      <c r="G80" s="129" t="s">
        <v>112</v>
      </c>
      <c r="H80" s="25" t="str">
        <f>LEFT(G80,3)</f>
        <v>FOR</v>
      </c>
      <c r="I80" s="25" t="s">
        <v>306</v>
      </c>
      <c r="J80" s="4" t="s">
        <v>323</v>
      </c>
      <c r="K80" s="2">
        <v>7</v>
      </c>
      <c r="L80" s="70">
        <v>40997</v>
      </c>
      <c r="M80" s="2"/>
      <c r="N80" s="2" t="s">
        <v>150</v>
      </c>
      <c r="O80" s="27">
        <v>41197</v>
      </c>
      <c r="P80" s="2" t="s">
        <v>297</v>
      </c>
      <c r="Q80" s="23" t="s">
        <v>666</v>
      </c>
    </row>
    <row r="81" spans="1:17" x14ac:dyDescent="0.25">
      <c r="A81" s="2" t="s">
        <v>80</v>
      </c>
      <c r="B81" s="2" t="s">
        <v>303</v>
      </c>
      <c r="C81" s="9" t="s">
        <v>151</v>
      </c>
      <c r="D81" s="39" t="s">
        <v>151</v>
      </c>
      <c r="E81" s="27">
        <v>40626</v>
      </c>
      <c r="F81" s="27" t="s">
        <v>339</v>
      </c>
      <c r="G81" s="5" t="s">
        <v>180</v>
      </c>
      <c r="H81" s="25" t="str">
        <f>LEFT(G81,3)</f>
        <v>FOR</v>
      </c>
      <c r="I81" s="25" t="s">
        <v>306</v>
      </c>
      <c r="J81" s="4" t="s">
        <v>183</v>
      </c>
      <c r="K81" s="2">
        <v>1</v>
      </c>
      <c r="L81" s="27">
        <v>40626</v>
      </c>
      <c r="M81" s="2"/>
      <c r="N81" s="2" t="s">
        <v>150</v>
      </c>
      <c r="O81" s="27">
        <v>40737</v>
      </c>
      <c r="P81" s="2" t="s">
        <v>297</v>
      </c>
      <c r="Q81" s="104"/>
    </row>
    <row r="82" spans="1:17" x14ac:dyDescent="0.25">
      <c r="A82" s="2" t="s">
        <v>80</v>
      </c>
      <c r="B82" s="2" t="s">
        <v>303</v>
      </c>
      <c r="C82" s="9" t="s">
        <v>151</v>
      </c>
      <c r="D82" s="39" t="s">
        <v>151</v>
      </c>
      <c r="E82" s="27">
        <v>40626</v>
      </c>
      <c r="F82" s="27" t="s">
        <v>339</v>
      </c>
      <c r="G82" s="5" t="s">
        <v>113</v>
      </c>
      <c r="H82" s="25" t="str">
        <f>LEFT(G82,3)</f>
        <v>FOR</v>
      </c>
      <c r="I82" s="25" t="s">
        <v>306</v>
      </c>
      <c r="J82" s="4" t="s">
        <v>189</v>
      </c>
      <c r="K82" s="2">
        <v>1</v>
      </c>
      <c r="L82" s="27">
        <v>40626</v>
      </c>
      <c r="M82" s="2"/>
      <c r="N82" s="2" t="s">
        <v>150</v>
      </c>
      <c r="O82" s="27">
        <v>40737</v>
      </c>
      <c r="P82" s="2" t="s">
        <v>218</v>
      </c>
      <c r="Q82" s="104"/>
    </row>
    <row r="83" spans="1:17" x14ac:dyDescent="0.25">
      <c r="A83" s="26" t="s">
        <v>239</v>
      </c>
      <c r="B83" s="26" t="s">
        <v>303</v>
      </c>
      <c r="C83" s="55" t="s">
        <v>151</v>
      </c>
      <c r="D83" s="100" t="s">
        <v>151</v>
      </c>
      <c r="E83" s="56"/>
      <c r="F83" s="53" t="s">
        <v>339</v>
      </c>
      <c r="G83" s="46" t="s">
        <v>274</v>
      </c>
      <c r="H83" s="28" t="s">
        <v>71</v>
      </c>
      <c r="I83" s="28" t="s">
        <v>306</v>
      </c>
      <c r="J83" s="46" t="s">
        <v>273</v>
      </c>
      <c r="K83" s="26">
        <v>1</v>
      </c>
      <c r="L83" s="27">
        <v>40779</v>
      </c>
      <c r="M83" s="2"/>
      <c r="N83" s="2" t="s">
        <v>150</v>
      </c>
      <c r="O83" s="26" t="s">
        <v>218</v>
      </c>
      <c r="P83" s="2" t="s">
        <v>218</v>
      </c>
      <c r="Q83" s="58"/>
    </row>
    <row r="84" spans="1:17" x14ac:dyDescent="0.25">
      <c r="A84" s="26" t="s">
        <v>239</v>
      </c>
      <c r="B84" s="26" t="s">
        <v>304</v>
      </c>
      <c r="C84" s="55"/>
      <c r="D84" s="46" t="s">
        <v>337</v>
      </c>
      <c r="E84" s="56">
        <v>40648</v>
      </c>
      <c r="F84" s="26" t="s">
        <v>343</v>
      </c>
      <c r="G84" s="46" t="s">
        <v>336</v>
      </c>
      <c r="H84" s="28" t="s">
        <v>71</v>
      </c>
      <c r="I84" s="28" t="s">
        <v>306</v>
      </c>
      <c r="J84" s="46" t="s">
        <v>337</v>
      </c>
      <c r="K84" s="26">
        <v>13</v>
      </c>
      <c r="L84" s="53">
        <v>41162</v>
      </c>
      <c r="M84" s="26"/>
      <c r="N84" s="26" t="s">
        <v>150</v>
      </c>
      <c r="O84" s="26" t="s">
        <v>218</v>
      </c>
      <c r="P84" s="26" t="s">
        <v>218</v>
      </c>
      <c r="Q84" s="58" t="s">
        <v>341</v>
      </c>
    </row>
    <row r="85" spans="1:17" x14ac:dyDescent="0.25">
      <c r="A85" s="25" t="s">
        <v>80</v>
      </c>
      <c r="B85" s="25" t="s">
        <v>304</v>
      </c>
      <c r="C85" s="50"/>
      <c r="D85" s="54"/>
      <c r="E85" s="69"/>
      <c r="F85" s="25" t="s">
        <v>343</v>
      </c>
      <c r="G85" s="54" t="s">
        <v>361</v>
      </c>
      <c r="H85" s="28" t="s">
        <v>71</v>
      </c>
      <c r="I85" s="28" t="s">
        <v>306</v>
      </c>
      <c r="J85" s="54" t="s">
        <v>640</v>
      </c>
      <c r="K85" s="25">
        <v>1</v>
      </c>
      <c r="L85" s="70">
        <v>41170</v>
      </c>
      <c r="M85" s="25"/>
      <c r="N85" s="25" t="s">
        <v>150</v>
      </c>
      <c r="O85" s="26" t="s">
        <v>218</v>
      </c>
      <c r="P85" s="26" t="s">
        <v>218</v>
      </c>
      <c r="Q85" s="51" t="s">
        <v>639</v>
      </c>
    </row>
    <row r="86" spans="1:17" x14ac:dyDescent="0.25">
      <c r="A86" s="2" t="s">
        <v>80</v>
      </c>
      <c r="B86" s="2"/>
      <c r="C86" s="9"/>
      <c r="D86" s="46"/>
      <c r="E86" s="38"/>
      <c r="F86" s="27" t="s">
        <v>339</v>
      </c>
      <c r="G86" s="46" t="s">
        <v>456</v>
      </c>
      <c r="H86" s="28" t="s">
        <v>71</v>
      </c>
      <c r="I86" s="28" t="s">
        <v>306</v>
      </c>
      <c r="J86" s="54" t="s">
        <v>457</v>
      </c>
      <c r="K86" s="26">
        <v>1</v>
      </c>
      <c r="L86" s="27">
        <v>40997</v>
      </c>
      <c r="M86" s="2"/>
      <c r="N86" s="2" t="s">
        <v>150</v>
      </c>
      <c r="O86" s="52" t="s">
        <v>218</v>
      </c>
      <c r="P86" s="52" t="s">
        <v>218</v>
      </c>
      <c r="Q86" s="51"/>
    </row>
    <row r="87" spans="1:17" x14ac:dyDescent="0.25">
      <c r="A87" s="2" t="s">
        <v>239</v>
      </c>
      <c r="B87" s="2"/>
      <c r="C87" s="9"/>
      <c r="D87" s="46"/>
      <c r="E87" s="38"/>
      <c r="F87" s="27"/>
      <c r="G87" s="46" t="s">
        <v>656</v>
      </c>
      <c r="H87" s="28" t="s">
        <v>71</v>
      </c>
      <c r="I87" s="28" t="s">
        <v>306</v>
      </c>
      <c r="J87" s="54" t="s">
        <v>657</v>
      </c>
      <c r="K87" s="26">
        <v>0</v>
      </c>
      <c r="L87" s="27">
        <v>41218</v>
      </c>
      <c r="M87" s="2"/>
      <c r="N87" s="2" t="s">
        <v>150</v>
      </c>
      <c r="O87" s="52" t="s">
        <v>218</v>
      </c>
      <c r="P87" s="52" t="s">
        <v>218</v>
      </c>
      <c r="Q87" s="124" t="s">
        <v>658</v>
      </c>
    </row>
    <row r="88" spans="1:17" x14ac:dyDescent="0.25">
      <c r="A88" s="2" t="s">
        <v>239</v>
      </c>
      <c r="B88" s="2"/>
      <c r="C88" s="9"/>
      <c r="D88" s="46"/>
      <c r="E88" s="38"/>
      <c r="F88" s="27"/>
      <c r="G88" s="46" t="s">
        <v>689</v>
      </c>
      <c r="H88" s="28" t="s">
        <v>71</v>
      </c>
      <c r="I88" s="28" t="s">
        <v>306</v>
      </c>
      <c r="J88" s="54" t="s">
        <v>690</v>
      </c>
      <c r="K88" s="26">
        <v>1</v>
      </c>
      <c r="L88" s="27">
        <v>40967</v>
      </c>
      <c r="M88" s="2"/>
      <c r="N88" s="2" t="s">
        <v>150</v>
      </c>
      <c r="O88" s="52" t="s">
        <v>218</v>
      </c>
      <c r="P88" s="52" t="s">
        <v>218</v>
      </c>
      <c r="Q88" s="124"/>
    </row>
    <row r="89" spans="1:17" x14ac:dyDescent="0.25">
      <c r="A89" s="2" t="s">
        <v>239</v>
      </c>
      <c r="B89" s="2"/>
      <c r="C89" s="9"/>
      <c r="D89" s="46"/>
      <c r="E89" s="38"/>
      <c r="F89" s="27"/>
      <c r="G89" s="46" t="s">
        <v>764</v>
      </c>
      <c r="H89" s="28" t="s">
        <v>71</v>
      </c>
      <c r="I89" s="28" t="s">
        <v>306</v>
      </c>
      <c r="J89" s="54" t="s">
        <v>766</v>
      </c>
      <c r="K89" s="26">
        <v>1</v>
      </c>
      <c r="L89" s="27">
        <v>41042</v>
      </c>
      <c r="M89" s="2"/>
      <c r="N89" s="2" t="s">
        <v>265</v>
      </c>
      <c r="O89" s="52" t="s">
        <v>218</v>
      </c>
      <c r="P89" s="52" t="s">
        <v>218</v>
      </c>
      <c r="Q89" s="124" t="s">
        <v>658</v>
      </c>
    </row>
    <row r="90" spans="1:17" x14ac:dyDescent="0.25">
      <c r="A90" s="2" t="s">
        <v>80</v>
      </c>
      <c r="B90" s="2" t="s">
        <v>304</v>
      </c>
      <c r="C90" s="9" t="s">
        <v>151</v>
      </c>
      <c r="D90" s="48" t="s">
        <v>66</v>
      </c>
      <c r="E90" s="27">
        <v>40499</v>
      </c>
      <c r="F90" s="2" t="s">
        <v>343</v>
      </c>
      <c r="G90" s="4" t="s">
        <v>114</v>
      </c>
      <c r="H90" s="25" t="str">
        <f>LEFT(G90,3)</f>
        <v>FOR</v>
      </c>
      <c r="I90" s="25" t="s">
        <v>306</v>
      </c>
      <c r="J90" s="4" t="s">
        <v>115</v>
      </c>
      <c r="K90" s="2">
        <v>1</v>
      </c>
      <c r="L90" s="27">
        <v>40499</v>
      </c>
      <c r="M90" s="2"/>
      <c r="N90" s="2" t="s">
        <v>150</v>
      </c>
      <c r="O90" s="2" t="s">
        <v>218</v>
      </c>
      <c r="P90" s="2" t="s">
        <v>292</v>
      </c>
      <c r="Q90" s="104"/>
    </row>
    <row r="91" spans="1:17" x14ac:dyDescent="0.25">
      <c r="A91" s="2" t="s">
        <v>80</v>
      </c>
      <c r="B91" s="2" t="s">
        <v>303</v>
      </c>
      <c r="C91" s="9" t="s">
        <v>151</v>
      </c>
      <c r="D91" s="39" t="s">
        <v>151</v>
      </c>
      <c r="E91" s="27">
        <v>40499</v>
      </c>
      <c r="F91" s="27" t="s">
        <v>339</v>
      </c>
      <c r="G91" s="4" t="s">
        <v>117</v>
      </c>
      <c r="H91" s="25" t="str">
        <f>LEFT(G91,3)</f>
        <v>FOR</v>
      </c>
      <c r="I91" s="25" t="s">
        <v>306</v>
      </c>
      <c r="J91" s="4" t="s">
        <v>116</v>
      </c>
      <c r="K91" s="2">
        <v>1</v>
      </c>
      <c r="L91" s="27">
        <v>40499</v>
      </c>
      <c r="M91" s="2"/>
      <c r="N91" s="2" t="s">
        <v>150</v>
      </c>
      <c r="O91" s="27">
        <v>40737</v>
      </c>
      <c r="P91" s="2" t="s">
        <v>292</v>
      </c>
      <c r="Q91" s="104"/>
    </row>
    <row r="92" spans="1:17" x14ac:dyDescent="0.25">
      <c r="A92" s="73" t="s">
        <v>79</v>
      </c>
      <c r="B92" s="73" t="s">
        <v>303</v>
      </c>
      <c r="C92" s="74" t="s">
        <v>151</v>
      </c>
      <c r="D92" s="84" t="s">
        <v>151</v>
      </c>
      <c r="E92" s="72">
        <v>40534</v>
      </c>
      <c r="F92" s="72" t="s">
        <v>339</v>
      </c>
      <c r="G92" s="77" t="s">
        <v>118</v>
      </c>
      <c r="H92" s="73" t="str">
        <f>LEFT(G92,3)</f>
        <v>FOR</v>
      </c>
      <c r="I92" s="73" t="s">
        <v>306</v>
      </c>
      <c r="J92" s="77" t="s">
        <v>460</v>
      </c>
      <c r="K92" s="73"/>
      <c r="L92" s="72"/>
      <c r="M92" s="73"/>
      <c r="N92" s="73"/>
      <c r="O92" s="72" t="s">
        <v>449</v>
      </c>
      <c r="P92" s="73"/>
      <c r="Q92" s="105" t="s">
        <v>461</v>
      </c>
    </row>
    <row r="93" spans="1:17" x14ac:dyDescent="0.25">
      <c r="A93" s="2" t="s">
        <v>80</v>
      </c>
      <c r="B93" s="2" t="s">
        <v>303</v>
      </c>
      <c r="C93" s="9" t="s">
        <v>151</v>
      </c>
      <c r="D93" s="39" t="s">
        <v>151</v>
      </c>
      <c r="E93" s="27">
        <v>40499</v>
      </c>
      <c r="F93" s="27" t="s">
        <v>339</v>
      </c>
      <c r="G93" s="4" t="s">
        <v>324</v>
      </c>
      <c r="H93" s="25" t="str">
        <f>LEFT(G93,3)</f>
        <v>FOR</v>
      </c>
      <c r="I93" s="25" t="s">
        <v>306</v>
      </c>
      <c r="J93" s="4" t="s">
        <v>119</v>
      </c>
      <c r="K93" s="2">
        <v>2</v>
      </c>
      <c r="L93" s="27">
        <v>40973</v>
      </c>
      <c r="M93" s="2"/>
      <c r="N93" s="2" t="s">
        <v>150</v>
      </c>
      <c r="O93" s="27">
        <v>40989</v>
      </c>
      <c r="P93" s="2" t="s">
        <v>292</v>
      </c>
      <c r="Q93" s="104"/>
    </row>
    <row r="94" spans="1:17" x14ac:dyDescent="0.25">
      <c r="A94" s="2"/>
      <c r="B94" s="2"/>
      <c r="C94" s="9"/>
      <c r="D94" s="46"/>
      <c r="E94" s="38"/>
      <c r="F94" s="27" t="s">
        <v>339</v>
      </c>
      <c r="G94" s="46" t="s">
        <v>459</v>
      </c>
      <c r="H94" s="28" t="s">
        <v>71</v>
      </c>
      <c r="I94" s="28" t="s">
        <v>306</v>
      </c>
      <c r="J94" s="54" t="s">
        <v>483</v>
      </c>
      <c r="K94" s="26">
        <v>1</v>
      </c>
      <c r="L94" s="27">
        <v>40499</v>
      </c>
      <c r="M94" s="2"/>
      <c r="N94" s="2" t="s">
        <v>150</v>
      </c>
      <c r="O94" s="27">
        <v>41047</v>
      </c>
      <c r="P94" s="2" t="s">
        <v>297</v>
      </c>
      <c r="Q94" s="51"/>
    </row>
    <row r="95" spans="1:17" x14ac:dyDescent="0.25">
      <c r="A95" s="2"/>
      <c r="B95" s="2"/>
      <c r="C95" s="9"/>
      <c r="D95" s="46"/>
      <c r="E95" s="38"/>
      <c r="F95" s="27"/>
      <c r="G95" s="46" t="s">
        <v>482</v>
      </c>
      <c r="H95" s="28" t="s">
        <v>71</v>
      </c>
      <c r="I95" s="28" t="s">
        <v>306</v>
      </c>
      <c r="J95" s="54" t="s">
        <v>458</v>
      </c>
      <c r="K95" s="26">
        <v>1</v>
      </c>
      <c r="L95" s="27">
        <v>40997</v>
      </c>
      <c r="M95" s="2"/>
      <c r="N95" s="2" t="s">
        <v>150</v>
      </c>
      <c r="O95" s="2" t="s">
        <v>218</v>
      </c>
      <c r="P95" s="2" t="s">
        <v>218</v>
      </c>
      <c r="Q95" s="51"/>
    </row>
    <row r="96" spans="1:17" x14ac:dyDescent="0.25">
      <c r="A96" s="2" t="s">
        <v>80</v>
      </c>
      <c r="B96" s="2" t="s">
        <v>304</v>
      </c>
      <c r="C96" s="2">
        <v>2</v>
      </c>
      <c r="D96" s="46" t="s">
        <v>17</v>
      </c>
      <c r="E96" s="27">
        <v>40590</v>
      </c>
      <c r="F96" s="2" t="s">
        <v>343</v>
      </c>
      <c r="G96" s="10" t="s">
        <v>77</v>
      </c>
      <c r="H96" s="25" t="str">
        <f>LEFT(G96,3)</f>
        <v>FIP</v>
      </c>
      <c r="I96" s="25" t="s">
        <v>307</v>
      </c>
      <c r="J96" s="4" t="s">
        <v>752</v>
      </c>
      <c r="K96" s="2">
        <v>7</v>
      </c>
      <c r="L96" s="27">
        <v>41075</v>
      </c>
      <c r="M96" s="2">
        <v>8</v>
      </c>
      <c r="N96" s="2" t="s">
        <v>123</v>
      </c>
      <c r="O96" s="27">
        <v>41092</v>
      </c>
      <c r="P96" s="2" t="s">
        <v>292</v>
      </c>
      <c r="Q96" s="104"/>
    </row>
    <row r="97" spans="1:17" x14ac:dyDescent="0.25">
      <c r="A97" s="2" t="s">
        <v>80</v>
      </c>
      <c r="B97" s="2" t="s">
        <v>303</v>
      </c>
      <c r="C97" s="9" t="s">
        <v>151</v>
      </c>
      <c r="D97" s="4"/>
      <c r="E97" s="38"/>
      <c r="F97" s="27" t="s">
        <v>339</v>
      </c>
      <c r="G97" s="4" t="s">
        <v>153</v>
      </c>
      <c r="H97" s="25" t="str">
        <f>LEFT(G97,3)</f>
        <v>PRO</v>
      </c>
      <c r="I97" s="25" t="s">
        <v>307</v>
      </c>
      <c r="J97" s="4" t="s">
        <v>110</v>
      </c>
      <c r="K97" s="2">
        <v>1</v>
      </c>
      <c r="L97" s="70">
        <v>40557</v>
      </c>
      <c r="M97" s="2">
        <v>2</v>
      </c>
      <c r="N97" s="2" t="s">
        <v>123</v>
      </c>
      <c r="O97" s="2"/>
      <c r="P97" s="2" t="s">
        <v>292</v>
      </c>
      <c r="Q97" s="104"/>
    </row>
    <row r="98" spans="1:17" x14ac:dyDescent="0.25">
      <c r="A98" s="2" t="s">
        <v>80</v>
      </c>
      <c r="B98" s="2" t="s">
        <v>303</v>
      </c>
      <c r="C98" s="9" t="s">
        <v>151</v>
      </c>
      <c r="D98" s="39" t="s">
        <v>151</v>
      </c>
      <c r="E98" s="27">
        <v>40659</v>
      </c>
      <c r="F98" s="27" t="s">
        <v>339</v>
      </c>
      <c r="G98" s="4" t="s">
        <v>204</v>
      </c>
      <c r="H98" s="25" t="str">
        <f>LEFT(G98,3)</f>
        <v>PRO</v>
      </c>
      <c r="I98" s="25" t="s">
        <v>307</v>
      </c>
      <c r="J98" s="4" t="s">
        <v>203</v>
      </c>
      <c r="K98" s="2">
        <v>1</v>
      </c>
      <c r="L98" s="27">
        <v>40659</v>
      </c>
      <c r="M98" s="2">
        <v>2</v>
      </c>
      <c r="N98" s="2" t="s">
        <v>123</v>
      </c>
      <c r="O98" s="27">
        <v>40737</v>
      </c>
      <c r="P98" s="2" t="s">
        <v>297</v>
      </c>
      <c r="Q98" s="106" t="s">
        <v>354</v>
      </c>
    </row>
    <row r="99" spans="1:17" ht="25.5" x14ac:dyDescent="0.25">
      <c r="A99" s="73" t="s">
        <v>80</v>
      </c>
      <c r="B99" s="73" t="s">
        <v>304</v>
      </c>
      <c r="C99" s="74" t="s">
        <v>151</v>
      </c>
      <c r="D99" s="75"/>
      <c r="E99" s="76"/>
      <c r="F99" s="73" t="s">
        <v>343</v>
      </c>
      <c r="G99" s="77" t="s">
        <v>155</v>
      </c>
      <c r="H99" s="73" t="str">
        <f>LEFT(G99,3)</f>
        <v>FOR</v>
      </c>
      <c r="I99" s="73" t="s">
        <v>307</v>
      </c>
      <c r="J99" s="77" t="s">
        <v>154</v>
      </c>
      <c r="K99" s="73"/>
      <c r="L99" s="72"/>
      <c r="M99" s="73"/>
      <c r="N99" s="73"/>
      <c r="O99" s="72" t="s">
        <v>449</v>
      </c>
      <c r="P99" s="73"/>
      <c r="Q99" s="105" t="s">
        <v>403</v>
      </c>
    </row>
    <row r="100" spans="1:17" x14ac:dyDescent="0.25">
      <c r="A100" s="26" t="s">
        <v>239</v>
      </c>
      <c r="B100" s="26" t="s">
        <v>304</v>
      </c>
      <c r="C100" s="55" t="s">
        <v>151</v>
      </c>
      <c r="D100" s="46"/>
      <c r="E100" s="56"/>
      <c r="F100" s="26" t="s">
        <v>339</v>
      </c>
      <c r="G100" s="46" t="s">
        <v>157</v>
      </c>
      <c r="H100" s="28" t="str">
        <f>LEFT(G100,3)</f>
        <v>FOR</v>
      </c>
      <c r="I100" s="28" t="s">
        <v>307</v>
      </c>
      <c r="J100" s="29" t="s">
        <v>156</v>
      </c>
      <c r="K100" s="26">
        <v>1</v>
      </c>
      <c r="L100" s="53">
        <v>40962</v>
      </c>
      <c r="M100" s="26"/>
      <c r="N100" s="26" t="s">
        <v>150</v>
      </c>
      <c r="O100" s="53">
        <v>40962</v>
      </c>
      <c r="P100" s="26" t="s">
        <v>297</v>
      </c>
      <c r="Q100" s="107"/>
    </row>
    <row r="101" spans="1:17" x14ac:dyDescent="0.25">
      <c r="A101" s="2"/>
      <c r="B101" s="2"/>
      <c r="C101" s="9"/>
      <c r="D101" s="3"/>
      <c r="E101" s="38"/>
      <c r="F101" s="2" t="s">
        <v>339</v>
      </c>
      <c r="G101" s="3" t="s">
        <v>158</v>
      </c>
      <c r="H101" s="25" t="s">
        <v>71</v>
      </c>
      <c r="I101" s="25" t="s">
        <v>307</v>
      </c>
      <c r="J101" s="4" t="s">
        <v>411</v>
      </c>
      <c r="K101" s="2">
        <v>1</v>
      </c>
      <c r="L101" s="27">
        <v>40927</v>
      </c>
      <c r="M101" s="2"/>
      <c r="N101" s="2" t="s">
        <v>150</v>
      </c>
      <c r="O101" s="27">
        <v>40927</v>
      </c>
      <c r="P101" s="2" t="s">
        <v>292</v>
      </c>
      <c r="Q101" s="107"/>
    </row>
    <row r="102" spans="1:17" x14ac:dyDescent="0.25">
      <c r="A102" s="2" t="s">
        <v>239</v>
      </c>
      <c r="B102" s="2" t="s">
        <v>303</v>
      </c>
      <c r="C102" s="9" t="s">
        <v>151</v>
      </c>
      <c r="D102" s="3"/>
      <c r="E102" s="38" t="s">
        <v>151</v>
      </c>
      <c r="F102" s="27" t="s">
        <v>339</v>
      </c>
      <c r="G102" s="3" t="s">
        <v>160</v>
      </c>
      <c r="H102" s="25" t="str">
        <f t="shared" ref="H102:H107" si="2">LEFT(G102,3)</f>
        <v>FOR</v>
      </c>
      <c r="I102" s="25" t="s">
        <v>307</v>
      </c>
      <c r="J102" s="4" t="s">
        <v>159</v>
      </c>
      <c r="K102" s="2">
        <v>1</v>
      </c>
      <c r="L102" s="27">
        <v>40911</v>
      </c>
      <c r="M102" s="2"/>
      <c r="N102" s="2" t="s">
        <v>150</v>
      </c>
      <c r="O102" s="27">
        <v>40914</v>
      </c>
      <c r="P102" s="2" t="s">
        <v>297</v>
      </c>
      <c r="Q102" s="104"/>
    </row>
    <row r="103" spans="1:17" x14ac:dyDescent="0.25">
      <c r="A103" s="2" t="s">
        <v>80</v>
      </c>
      <c r="B103" s="2" t="s">
        <v>304</v>
      </c>
      <c r="C103" s="2">
        <v>1</v>
      </c>
      <c r="D103" s="48" t="s">
        <v>163</v>
      </c>
      <c r="E103" s="31">
        <v>40634</v>
      </c>
      <c r="F103" s="2" t="s">
        <v>343</v>
      </c>
      <c r="G103" s="5" t="s">
        <v>161</v>
      </c>
      <c r="H103" s="25" t="str">
        <f t="shared" si="2"/>
        <v>FOR</v>
      </c>
      <c r="I103" s="25" t="s">
        <v>307</v>
      </c>
      <c r="J103" s="4" t="s">
        <v>358</v>
      </c>
      <c r="K103" s="2">
        <v>4</v>
      </c>
      <c r="L103" s="27">
        <v>40926</v>
      </c>
      <c r="M103" s="2"/>
      <c r="N103" s="2" t="s">
        <v>150</v>
      </c>
      <c r="O103" s="27">
        <v>40952</v>
      </c>
      <c r="P103" s="2" t="s">
        <v>292</v>
      </c>
      <c r="Q103" s="104"/>
    </row>
    <row r="104" spans="1:17" x14ac:dyDescent="0.25">
      <c r="A104" s="2" t="s">
        <v>80</v>
      </c>
      <c r="B104" s="2" t="s">
        <v>303</v>
      </c>
      <c r="C104" s="9" t="s">
        <v>151</v>
      </c>
      <c r="D104" s="39" t="s">
        <v>151</v>
      </c>
      <c r="E104" s="31">
        <v>40634</v>
      </c>
      <c r="F104" s="27" t="s">
        <v>339</v>
      </c>
      <c r="G104" s="5" t="s">
        <v>162</v>
      </c>
      <c r="H104" s="25" t="str">
        <f t="shared" si="2"/>
        <v>FOR</v>
      </c>
      <c r="I104" s="25" t="s">
        <v>307</v>
      </c>
      <c r="J104" s="4" t="s">
        <v>359</v>
      </c>
      <c r="K104" s="9">
        <v>3</v>
      </c>
      <c r="L104" s="27">
        <v>40960</v>
      </c>
      <c r="M104" s="9"/>
      <c r="N104" s="2" t="s">
        <v>150</v>
      </c>
      <c r="O104" s="27">
        <v>40982</v>
      </c>
      <c r="P104" s="2" t="s">
        <v>292</v>
      </c>
      <c r="Q104" s="104"/>
    </row>
    <row r="105" spans="1:17" x14ac:dyDescent="0.25">
      <c r="A105" s="2" t="s">
        <v>80</v>
      </c>
      <c r="B105" s="2" t="s">
        <v>304</v>
      </c>
      <c r="C105" s="2">
        <v>1</v>
      </c>
      <c r="D105" s="48" t="s">
        <v>56</v>
      </c>
      <c r="E105" s="52">
        <v>2010</v>
      </c>
      <c r="F105" s="2" t="s">
        <v>340</v>
      </c>
      <c r="G105" s="5" t="s">
        <v>195</v>
      </c>
      <c r="H105" s="25" t="str">
        <f t="shared" si="2"/>
        <v>FOR</v>
      </c>
      <c r="I105" s="25" t="s">
        <v>307</v>
      </c>
      <c r="J105" s="14" t="s">
        <v>194</v>
      </c>
      <c r="K105" s="2">
        <v>3</v>
      </c>
      <c r="L105" s="27">
        <v>41114</v>
      </c>
      <c r="M105" s="2"/>
      <c r="N105" s="2" t="s">
        <v>150</v>
      </c>
      <c r="O105" s="27">
        <v>41116</v>
      </c>
      <c r="P105" s="2" t="s">
        <v>297</v>
      </c>
      <c r="Q105" s="104"/>
    </row>
    <row r="106" spans="1:17" x14ac:dyDescent="0.25">
      <c r="A106" s="2" t="s">
        <v>80</v>
      </c>
      <c r="B106" s="2" t="s">
        <v>304</v>
      </c>
      <c r="C106" s="2">
        <v>1</v>
      </c>
      <c r="D106" s="48" t="s">
        <v>61</v>
      </c>
      <c r="E106" s="52">
        <v>2010</v>
      </c>
      <c r="F106" s="2" t="s">
        <v>340</v>
      </c>
      <c r="G106" s="5" t="s">
        <v>196</v>
      </c>
      <c r="H106" s="25" t="str">
        <f t="shared" si="2"/>
        <v>FOR</v>
      </c>
      <c r="I106" s="25" t="s">
        <v>307</v>
      </c>
      <c r="J106" s="14" t="s">
        <v>388</v>
      </c>
      <c r="K106" s="9">
        <v>3</v>
      </c>
      <c r="L106" s="27">
        <v>40850</v>
      </c>
      <c r="M106" s="9"/>
      <c r="N106" s="2" t="s">
        <v>150</v>
      </c>
      <c r="O106" s="27">
        <v>40989</v>
      </c>
      <c r="P106" s="2" t="s">
        <v>297</v>
      </c>
      <c r="Q106" s="108"/>
    </row>
    <row r="107" spans="1:17" x14ac:dyDescent="0.25">
      <c r="A107" s="2" t="s">
        <v>80</v>
      </c>
      <c r="B107" s="2" t="s">
        <v>303</v>
      </c>
      <c r="C107" s="2"/>
      <c r="D107" s="48"/>
      <c r="E107" s="52"/>
      <c r="F107" s="2" t="s">
        <v>339</v>
      </c>
      <c r="G107" s="5" t="s">
        <v>386</v>
      </c>
      <c r="H107" s="25" t="str">
        <f t="shared" si="2"/>
        <v>FOR</v>
      </c>
      <c r="I107" s="25" t="s">
        <v>307</v>
      </c>
      <c r="J107" s="14" t="s">
        <v>387</v>
      </c>
      <c r="K107" s="9">
        <v>3</v>
      </c>
      <c r="L107" s="27">
        <v>40960</v>
      </c>
      <c r="M107" s="9"/>
      <c r="N107" s="2" t="s">
        <v>150</v>
      </c>
      <c r="O107" s="27">
        <v>40960</v>
      </c>
      <c r="P107" s="2" t="s">
        <v>297</v>
      </c>
      <c r="Q107" s="104"/>
    </row>
    <row r="108" spans="1:17" x14ac:dyDescent="0.25">
      <c r="A108" s="73" t="s">
        <v>80</v>
      </c>
      <c r="B108" s="2"/>
      <c r="C108" s="2"/>
      <c r="D108" s="48"/>
      <c r="E108" s="52"/>
      <c r="F108" s="2" t="s">
        <v>339</v>
      </c>
      <c r="G108" s="133" t="s">
        <v>450</v>
      </c>
      <c r="H108" s="73" t="s">
        <v>71</v>
      </c>
      <c r="I108" s="73" t="s">
        <v>307</v>
      </c>
      <c r="J108" s="75" t="s">
        <v>451</v>
      </c>
      <c r="K108" s="74">
        <v>1</v>
      </c>
      <c r="L108" s="72">
        <v>40983</v>
      </c>
      <c r="M108" s="74"/>
      <c r="N108" s="73" t="s">
        <v>150</v>
      </c>
      <c r="O108" s="72">
        <v>41003</v>
      </c>
      <c r="P108" s="73" t="s">
        <v>292</v>
      </c>
      <c r="Q108" s="105" t="s">
        <v>734</v>
      </c>
    </row>
    <row r="109" spans="1:17" x14ac:dyDescent="0.25">
      <c r="A109" s="73"/>
      <c r="B109" s="2"/>
      <c r="C109" s="2"/>
      <c r="D109" s="48"/>
      <c r="E109" s="52"/>
      <c r="F109" s="2" t="s">
        <v>339</v>
      </c>
      <c r="G109" s="133" t="s">
        <v>454</v>
      </c>
      <c r="H109" s="73" t="s">
        <v>71</v>
      </c>
      <c r="I109" s="73" t="s">
        <v>307</v>
      </c>
      <c r="J109" s="75" t="s">
        <v>455</v>
      </c>
      <c r="K109" s="74">
        <v>1</v>
      </c>
      <c r="L109" s="72">
        <v>40983</v>
      </c>
      <c r="M109" s="74"/>
      <c r="N109" s="73" t="s">
        <v>150</v>
      </c>
      <c r="O109" s="72">
        <v>41003</v>
      </c>
      <c r="P109" s="73" t="s">
        <v>292</v>
      </c>
      <c r="Q109" s="105" t="s">
        <v>734</v>
      </c>
    </row>
    <row r="110" spans="1:17" x14ac:dyDescent="0.25">
      <c r="A110" s="16" t="s">
        <v>80</v>
      </c>
      <c r="B110" s="16" t="s">
        <v>79</v>
      </c>
      <c r="C110" s="41" t="s">
        <v>151</v>
      </c>
      <c r="D110" s="19"/>
      <c r="E110" s="42" t="s">
        <v>151</v>
      </c>
      <c r="F110" s="43"/>
      <c r="G110" s="19" t="s">
        <v>151</v>
      </c>
      <c r="H110" s="16" t="s">
        <v>3</v>
      </c>
      <c r="I110" s="41" t="s">
        <v>151</v>
      </c>
      <c r="J110" s="17" t="s">
        <v>197</v>
      </c>
      <c r="K110" s="41" t="s">
        <v>151</v>
      </c>
      <c r="L110" s="43"/>
      <c r="M110" s="41"/>
      <c r="N110" s="16"/>
      <c r="O110" s="45" t="s">
        <v>151</v>
      </c>
      <c r="P110" s="16"/>
      <c r="Q110" s="118" t="s">
        <v>151</v>
      </c>
    </row>
    <row r="111" spans="1:17" x14ac:dyDescent="0.25">
      <c r="A111" s="2" t="s">
        <v>80</v>
      </c>
      <c r="B111" s="2" t="s">
        <v>304</v>
      </c>
      <c r="C111" s="2">
        <v>9</v>
      </c>
      <c r="D111" s="46" t="s">
        <v>18</v>
      </c>
      <c r="E111" s="30">
        <v>40667</v>
      </c>
      <c r="F111" s="2" t="s">
        <v>343</v>
      </c>
      <c r="G111" s="10" t="s">
        <v>76</v>
      </c>
      <c r="H111" s="25" t="str">
        <f>LEFT(G111,3)</f>
        <v>FIP</v>
      </c>
      <c r="I111" s="25" t="s">
        <v>308</v>
      </c>
      <c r="J111" s="4" t="s">
        <v>101</v>
      </c>
      <c r="K111" s="2">
        <v>12</v>
      </c>
      <c r="L111" s="27">
        <v>40988</v>
      </c>
      <c r="M111" s="2"/>
      <c r="N111" s="2" t="s">
        <v>150</v>
      </c>
      <c r="O111" s="27">
        <v>41009</v>
      </c>
      <c r="P111" s="2" t="s">
        <v>292</v>
      </c>
      <c r="Q111" s="104"/>
    </row>
    <row r="112" spans="1:17" x14ac:dyDescent="0.25">
      <c r="A112" s="73" t="s">
        <v>80</v>
      </c>
      <c r="B112" s="73" t="s">
        <v>304</v>
      </c>
      <c r="C112" s="73">
        <v>1</v>
      </c>
      <c r="D112" s="75" t="s">
        <v>21</v>
      </c>
      <c r="E112" s="80">
        <v>2010</v>
      </c>
      <c r="F112" s="73" t="s">
        <v>340</v>
      </c>
      <c r="G112" s="75" t="s">
        <v>193</v>
      </c>
      <c r="H112" s="73" t="str">
        <f>LEFT(G112,3)</f>
        <v>PRO</v>
      </c>
      <c r="I112" s="73" t="s">
        <v>308</v>
      </c>
      <c r="J112" s="77" t="s">
        <v>201</v>
      </c>
      <c r="K112" s="73"/>
      <c r="L112" s="72"/>
      <c r="M112" s="73"/>
      <c r="N112" s="73"/>
      <c r="O112" s="72" t="s">
        <v>449</v>
      </c>
      <c r="P112" s="73"/>
      <c r="Q112" s="105"/>
    </row>
    <row r="113" spans="1:17" x14ac:dyDescent="0.25">
      <c r="A113" s="73" t="s">
        <v>80</v>
      </c>
      <c r="B113" s="73" t="s">
        <v>304</v>
      </c>
      <c r="C113" s="73">
        <v>3</v>
      </c>
      <c r="D113" s="75" t="s">
        <v>16</v>
      </c>
      <c r="E113" s="80">
        <v>2010</v>
      </c>
      <c r="F113" s="73" t="s">
        <v>340</v>
      </c>
      <c r="G113" s="75" t="s">
        <v>175</v>
      </c>
      <c r="H113" s="73" t="str">
        <f>LEFT(G113,3)</f>
        <v>PRO</v>
      </c>
      <c r="I113" s="73" t="s">
        <v>308</v>
      </c>
      <c r="J113" s="77" t="s">
        <v>16</v>
      </c>
      <c r="K113" s="73"/>
      <c r="L113" s="72"/>
      <c r="M113" s="73"/>
      <c r="N113" s="73"/>
      <c r="O113" s="72" t="s">
        <v>449</v>
      </c>
      <c r="P113" s="73"/>
      <c r="Q113" s="105"/>
    </row>
    <row r="114" spans="1:17" x14ac:dyDescent="0.25">
      <c r="A114" s="16" t="s">
        <v>80</v>
      </c>
      <c r="B114" s="16" t="s">
        <v>79</v>
      </c>
      <c r="C114" s="41" t="s">
        <v>151</v>
      </c>
      <c r="D114" s="17" t="s">
        <v>24</v>
      </c>
      <c r="E114" s="42">
        <v>40667</v>
      </c>
      <c r="F114" s="16"/>
      <c r="G114" s="44" t="s">
        <v>151</v>
      </c>
      <c r="H114" s="16" t="s">
        <v>3</v>
      </c>
      <c r="I114" s="41" t="s">
        <v>151</v>
      </c>
      <c r="J114" s="18" t="s">
        <v>182</v>
      </c>
      <c r="K114" s="45" t="s">
        <v>151</v>
      </c>
      <c r="L114" s="43"/>
      <c r="M114" s="45"/>
      <c r="N114" s="45"/>
      <c r="O114" s="45" t="s">
        <v>151</v>
      </c>
      <c r="P114" s="45"/>
      <c r="Q114" s="118" t="s">
        <v>151</v>
      </c>
    </row>
    <row r="115" spans="1:17" x14ac:dyDescent="0.25">
      <c r="A115" s="73" t="s">
        <v>80</v>
      </c>
      <c r="B115" s="73" t="s">
        <v>304</v>
      </c>
      <c r="C115" s="73">
        <v>1</v>
      </c>
      <c r="D115" s="82" t="s">
        <v>26</v>
      </c>
      <c r="E115" s="78">
        <v>40773</v>
      </c>
      <c r="F115" s="73" t="s">
        <v>343</v>
      </c>
      <c r="G115" s="75" t="s">
        <v>176</v>
      </c>
      <c r="H115" s="73" t="str">
        <f t="shared" ref="H115:H123" si="3">LEFT(G115,3)</f>
        <v>PRO</v>
      </c>
      <c r="I115" s="73" t="s">
        <v>308</v>
      </c>
      <c r="J115" s="77" t="s">
        <v>26</v>
      </c>
      <c r="K115" s="73"/>
      <c r="L115" s="72"/>
      <c r="M115" s="73"/>
      <c r="N115" s="73"/>
      <c r="O115" s="72" t="s">
        <v>449</v>
      </c>
      <c r="P115" s="73"/>
      <c r="Q115" s="105"/>
    </row>
    <row r="116" spans="1:17" x14ac:dyDescent="0.25">
      <c r="A116" s="73" t="s">
        <v>80</v>
      </c>
      <c r="B116" s="73" t="s">
        <v>304</v>
      </c>
      <c r="C116" s="73">
        <v>6</v>
      </c>
      <c r="D116" s="75" t="s">
        <v>27</v>
      </c>
      <c r="E116" s="80">
        <v>2010</v>
      </c>
      <c r="F116" s="73" t="s">
        <v>340</v>
      </c>
      <c r="G116" s="75" t="s">
        <v>216</v>
      </c>
      <c r="H116" s="73" t="str">
        <f t="shared" si="3"/>
        <v>PRO</v>
      </c>
      <c r="I116" s="73" t="s">
        <v>308</v>
      </c>
      <c r="J116" s="77" t="s">
        <v>27</v>
      </c>
      <c r="K116" s="73"/>
      <c r="L116" s="72"/>
      <c r="M116" s="73"/>
      <c r="N116" s="73"/>
      <c r="O116" s="72" t="s">
        <v>449</v>
      </c>
      <c r="P116" s="73"/>
      <c r="Q116" s="105"/>
    </row>
    <row r="117" spans="1:17" x14ac:dyDescent="0.25">
      <c r="A117" s="73" t="s">
        <v>80</v>
      </c>
      <c r="B117" s="73" t="s">
        <v>304</v>
      </c>
      <c r="C117" s="73">
        <v>1</v>
      </c>
      <c r="D117" s="75" t="s">
        <v>25</v>
      </c>
      <c r="E117" s="80">
        <v>2010</v>
      </c>
      <c r="F117" s="73" t="s">
        <v>340</v>
      </c>
      <c r="G117" s="75" t="s">
        <v>202</v>
      </c>
      <c r="H117" s="73" t="str">
        <f t="shared" si="3"/>
        <v>PRO</v>
      </c>
      <c r="I117" s="73" t="s">
        <v>308</v>
      </c>
      <c r="J117" s="77" t="s">
        <v>25</v>
      </c>
      <c r="K117" s="73"/>
      <c r="L117" s="72"/>
      <c r="M117" s="73"/>
      <c r="N117" s="73"/>
      <c r="O117" s="72" t="s">
        <v>449</v>
      </c>
      <c r="P117" s="73"/>
      <c r="Q117" s="105"/>
    </row>
    <row r="118" spans="1:17" x14ac:dyDescent="0.25">
      <c r="A118" s="2" t="s">
        <v>80</v>
      </c>
      <c r="B118" s="2" t="s">
        <v>304</v>
      </c>
      <c r="C118" s="9" t="s">
        <v>151</v>
      </c>
      <c r="D118" s="48" t="s">
        <v>70</v>
      </c>
      <c r="E118" s="52">
        <v>2010</v>
      </c>
      <c r="F118" s="2" t="s">
        <v>340</v>
      </c>
      <c r="G118" s="4" t="s">
        <v>174</v>
      </c>
      <c r="H118" s="25" t="str">
        <f t="shared" si="3"/>
        <v>FOR</v>
      </c>
      <c r="I118" s="25" t="s">
        <v>308</v>
      </c>
      <c r="J118" s="4" t="s">
        <v>170</v>
      </c>
      <c r="K118" s="2">
        <v>1</v>
      </c>
      <c r="L118" s="27">
        <v>40898</v>
      </c>
      <c r="M118" s="2"/>
      <c r="N118" s="2" t="s">
        <v>150</v>
      </c>
      <c r="O118" s="27">
        <v>41047</v>
      </c>
      <c r="P118" s="2" t="s">
        <v>297</v>
      </c>
      <c r="Q118" s="104"/>
    </row>
    <row r="119" spans="1:17" x14ac:dyDescent="0.25">
      <c r="A119" s="83" t="s">
        <v>80</v>
      </c>
      <c r="B119" s="73" t="s">
        <v>304</v>
      </c>
      <c r="C119" s="74" t="s">
        <v>151</v>
      </c>
      <c r="D119" s="84" t="s">
        <v>151</v>
      </c>
      <c r="E119" s="72">
        <v>40648</v>
      </c>
      <c r="F119" s="72" t="s">
        <v>340</v>
      </c>
      <c r="G119" s="77" t="s">
        <v>205</v>
      </c>
      <c r="H119" s="73" t="str">
        <f t="shared" si="3"/>
        <v>FOR</v>
      </c>
      <c r="I119" s="73" t="s">
        <v>308</v>
      </c>
      <c r="J119" s="77" t="s">
        <v>206</v>
      </c>
      <c r="K119" s="73"/>
      <c r="L119" s="72"/>
      <c r="M119" s="73"/>
      <c r="N119" s="73"/>
      <c r="O119" s="72" t="s">
        <v>449</v>
      </c>
      <c r="P119" s="73"/>
      <c r="Q119" s="105"/>
    </row>
    <row r="120" spans="1:17" x14ac:dyDescent="0.25">
      <c r="A120" s="83" t="s">
        <v>80</v>
      </c>
      <c r="B120" s="73" t="s">
        <v>304</v>
      </c>
      <c r="C120" s="74" t="s">
        <v>151</v>
      </c>
      <c r="D120" s="84" t="s">
        <v>151</v>
      </c>
      <c r="E120" s="80">
        <v>2010</v>
      </c>
      <c r="F120" s="72" t="s">
        <v>340</v>
      </c>
      <c r="G120" s="77" t="s">
        <v>208</v>
      </c>
      <c r="H120" s="73" t="str">
        <f t="shared" si="3"/>
        <v>FOR</v>
      </c>
      <c r="I120" s="73" t="s">
        <v>308</v>
      </c>
      <c r="J120" s="77" t="s">
        <v>212</v>
      </c>
      <c r="K120" s="73"/>
      <c r="L120" s="72"/>
      <c r="M120" s="73"/>
      <c r="N120" s="73"/>
      <c r="O120" s="72" t="s">
        <v>449</v>
      </c>
      <c r="P120" s="73"/>
      <c r="Q120" s="105"/>
    </row>
    <row r="121" spans="1:17" x14ac:dyDescent="0.25">
      <c r="A121" s="73" t="s">
        <v>80</v>
      </c>
      <c r="B121" s="73" t="s">
        <v>304</v>
      </c>
      <c r="C121" s="73">
        <v>1</v>
      </c>
      <c r="D121" s="77"/>
      <c r="E121" s="80">
        <v>2010</v>
      </c>
      <c r="F121" s="72" t="s">
        <v>340</v>
      </c>
      <c r="G121" s="77" t="s">
        <v>209</v>
      </c>
      <c r="H121" s="73" t="str">
        <f t="shared" si="3"/>
        <v>FOR</v>
      </c>
      <c r="I121" s="73" t="s">
        <v>308</v>
      </c>
      <c r="J121" s="77" t="s">
        <v>213</v>
      </c>
      <c r="K121" s="73"/>
      <c r="L121" s="72"/>
      <c r="M121" s="73"/>
      <c r="N121" s="73"/>
      <c r="O121" s="72" t="s">
        <v>449</v>
      </c>
      <c r="P121" s="73"/>
      <c r="Q121" s="105"/>
    </row>
    <row r="122" spans="1:17" x14ac:dyDescent="0.25">
      <c r="A122" s="73" t="s">
        <v>80</v>
      </c>
      <c r="B122" s="73" t="s">
        <v>304</v>
      </c>
      <c r="C122" s="74" t="s">
        <v>151</v>
      </c>
      <c r="D122" s="84" t="s">
        <v>151</v>
      </c>
      <c r="E122" s="80">
        <v>2010</v>
      </c>
      <c r="F122" s="72" t="s">
        <v>340</v>
      </c>
      <c r="G122" s="77" t="s">
        <v>210</v>
      </c>
      <c r="H122" s="73" t="str">
        <f t="shared" si="3"/>
        <v>FOR</v>
      </c>
      <c r="I122" s="73" t="s">
        <v>308</v>
      </c>
      <c r="J122" s="77" t="s">
        <v>214</v>
      </c>
      <c r="K122" s="73"/>
      <c r="L122" s="72"/>
      <c r="M122" s="73"/>
      <c r="N122" s="73"/>
      <c r="O122" s="72" t="s">
        <v>449</v>
      </c>
      <c r="P122" s="73"/>
      <c r="Q122" s="105"/>
    </row>
    <row r="123" spans="1:17" x14ac:dyDescent="0.25">
      <c r="A123" s="73" t="s">
        <v>80</v>
      </c>
      <c r="B123" s="73" t="s">
        <v>304</v>
      </c>
      <c r="C123" s="73">
        <v>1</v>
      </c>
      <c r="D123" s="77"/>
      <c r="E123" s="80">
        <v>2010</v>
      </c>
      <c r="F123" s="72" t="s">
        <v>340</v>
      </c>
      <c r="G123" s="77" t="s">
        <v>211</v>
      </c>
      <c r="H123" s="73" t="str">
        <f t="shared" si="3"/>
        <v>FOR</v>
      </c>
      <c r="I123" s="73" t="s">
        <v>308</v>
      </c>
      <c r="J123" s="77" t="s">
        <v>215</v>
      </c>
      <c r="K123" s="73"/>
      <c r="L123" s="72"/>
      <c r="M123" s="73"/>
      <c r="N123" s="73"/>
      <c r="O123" s="72" t="s">
        <v>449</v>
      </c>
      <c r="P123" s="73"/>
      <c r="Q123" s="105"/>
    </row>
    <row r="124" spans="1:17" x14ac:dyDescent="0.25">
      <c r="A124" s="73" t="s">
        <v>80</v>
      </c>
      <c r="B124" s="73" t="s">
        <v>304</v>
      </c>
      <c r="C124" s="73">
        <v>2</v>
      </c>
      <c r="D124" s="85" t="s">
        <v>401</v>
      </c>
      <c r="E124" s="86">
        <v>40773</v>
      </c>
      <c r="F124" s="73" t="s">
        <v>343</v>
      </c>
      <c r="G124" s="77" t="s">
        <v>328</v>
      </c>
      <c r="H124" s="73" t="s">
        <v>71</v>
      </c>
      <c r="I124" s="73" t="s">
        <v>308</v>
      </c>
      <c r="J124" s="77" t="s">
        <v>329</v>
      </c>
      <c r="K124" s="73"/>
      <c r="L124" s="72"/>
      <c r="M124" s="73"/>
      <c r="N124" s="73"/>
      <c r="O124" s="72" t="s">
        <v>449</v>
      </c>
      <c r="P124" s="73"/>
      <c r="Q124" s="105"/>
    </row>
    <row r="125" spans="1:17" x14ac:dyDescent="0.25">
      <c r="A125" s="16" t="s">
        <v>80</v>
      </c>
      <c r="B125" s="16" t="s">
        <v>79</v>
      </c>
      <c r="C125" s="41" t="s">
        <v>151</v>
      </c>
      <c r="D125" s="17" t="s">
        <v>22</v>
      </c>
      <c r="E125" s="42">
        <v>40602</v>
      </c>
      <c r="F125" s="16"/>
      <c r="G125" s="17"/>
      <c r="H125" s="16" t="s">
        <v>3</v>
      </c>
      <c r="I125" s="41" t="s">
        <v>151</v>
      </c>
      <c r="J125" s="18"/>
      <c r="K125" s="41" t="s">
        <v>151</v>
      </c>
      <c r="L125" s="43"/>
      <c r="M125" s="16"/>
      <c r="N125" s="16"/>
      <c r="O125" s="45" t="s">
        <v>151</v>
      </c>
      <c r="P125" s="16"/>
      <c r="Q125" s="118" t="s">
        <v>151</v>
      </c>
    </row>
    <row r="126" spans="1:17" x14ac:dyDescent="0.25">
      <c r="A126" s="16" t="s">
        <v>79</v>
      </c>
      <c r="B126" s="16" t="s">
        <v>79</v>
      </c>
      <c r="C126" s="41" t="s">
        <v>151</v>
      </c>
      <c r="D126" s="17" t="s">
        <v>6</v>
      </c>
      <c r="E126" s="42">
        <v>40638</v>
      </c>
      <c r="F126" s="16"/>
      <c r="G126" s="17"/>
      <c r="H126" s="16" t="s">
        <v>3</v>
      </c>
      <c r="I126" s="41" t="s">
        <v>151</v>
      </c>
      <c r="J126" s="18" t="s">
        <v>344</v>
      </c>
      <c r="K126" s="41" t="s">
        <v>151</v>
      </c>
      <c r="L126" s="43"/>
      <c r="M126" s="16"/>
      <c r="N126" s="16"/>
      <c r="O126" s="45" t="s">
        <v>151</v>
      </c>
      <c r="P126" s="16"/>
      <c r="Q126" s="118" t="s">
        <v>151</v>
      </c>
    </row>
    <row r="127" spans="1:17" x14ac:dyDescent="0.25">
      <c r="A127" s="16" t="s">
        <v>79</v>
      </c>
      <c r="B127" s="16" t="s">
        <v>404</v>
      </c>
      <c r="C127" s="41" t="s">
        <v>151</v>
      </c>
      <c r="D127" s="102" t="s">
        <v>28</v>
      </c>
      <c r="E127" s="42">
        <v>40634</v>
      </c>
      <c r="F127" s="16" t="s">
        <v>343</v>
      </c>
      <c r="G127" s="17"/>
      <c r="H127" s="16" t="s">
        <v>287</v>
      </c>
      <c r="I127" s="41" t="s">
        <v>151</v>
      </c>
      <c r="J127" s="102" t="s">
        <v>28</v>
      </c>
      <c r="K127" s="41" t="s">
        <v>151</v>
      </c>
      <c r="L127" s="43"/>
      <c r="M127" s="16"/>
      <c r="N127" s="16"/>
      <c r="O127" s="45" t="s">
        <v>151</v>
      </c>
      <c r="P127" s="16"/>
      <c r="Q127" s="118" t="s">
        <v>151</v>
      </c>
    </row>
    <row r="128" spans="1:17" x14ac:dyDescent="0.25">
      <c r="A128" s="2" t="s">
        <v>79</v>
      </c>
      <c r="B128" s="2" t="s">
        <v>404</v>
      </c>
      <c r="C128" s="9" t="s">
        <v>151</v>
      </c>
      <c r="D128" s="4" t="s">
        <v>335</v>
      </c>
      <c r="E128" s="52">
        <v>2010</v>
      </c>
      <c r="F128" s="2" t="s">
        <v>340</v>
      </c>
      <c r="G128" s="4"/>
      <c r="H128" s="25" t="s">
        <v>287</v>
      </c>
      <c r="I128" s="25" t="s">
        <v>306</v>
      </c>
      <c r="J128" s="4" t="s">
        <v>644</v>
      </c>
      <c r="K128" s="2">
        <v>9</v>
      </c>
      <c r="L128" s="27">
        <v>41159</v>
      </c>
      <c r="M128" s="2"/>
      <c r="N128" s="2" t="s">
        <v>150</v>
      </c>
      <c r="O128" s="27">
        <v>41172</v>
      </c>
      <c r="P128" s="2"/>
      <c r="Q128" s="130" t="s">
        <v>679</v>
      </c>
    </row>
    <row r="129" spans="1:17" ht="25.5" x14ac:dyDescent="0.25">
      <c r="A129" s="26" t="s">
        <v>239</v>
      </c>
      <c r="B129" s="26" t="s">
        <v>304</v>
      </c>
      <c r="C129" s="55">
        <v>14</v>
      </c>
      <c r="D129" s="29" t="s">
        <v>29</v>
      </c>
      <c r="E129" s="56">
        <v>40634</v>
      </c>
      <c r="F129" s="26" t="s">
        <v>343</v>
      </c>
      <c r="G129" s="29"/>
      <c r="H129" s="28" t="s">
        <v>287</v>
      </c>
      <c r="I129" s="28" t="s">
        <v>306</v>
      </c>
      <c r="J129" s="29" t="s">
        <v>103</v>
      </c>
      <c r="K129" s="26">
        <v>19</v>
      </c>
      <c r="L129" s="53">
        <v>41355</v>
      </c>
      <c r="M129" s="26">
        <v>20</v>
      </c>
      <c r="N129" s="26" t="s">
        <v>150</v>
      </c>
      <c r="O129" s="27">
        <v>41355</v>
      </c>
      <c r="P129" s="26" t="s">
        <v>292</v>
      </c>
      <c r="Q129" s="124" t="s">
        <v>695</v>
      </c>
    </row>
    <row r="130" spans="1:17" x14ac:dyDescent="0.25">
      <c r="A130" s="26" t="s">
        <v>239</v>
      </c>
      <c r="B130" s="2" t="s">
        <v>303</v>
      </c>
      <c r="C130" s="9" t="s">
        <v>151</v>
      </c>
      <c r="D130" s="4"/>
      <c r="E130" s="38"/>
      <c r="F130" s="27" t="s">
        <v>339</v>
      </c>
      <c r="G130" s="67" t="s">
        <v>88</v>
      </c>
      <c r="H130" s="28" t="str">
        <f t="shared" ref="H130:H135" si="4">LEFT(G130,3)</f>
        <v>FIP</v>
      </c>
      <c r="I130" s="28" t="s">
        <v>294</v>
      </c>
      <c r="J130" s="29" t="s">
        <v>164</v>
      </c>
      <c r="K130" s="26">
        <v>2</v>
      </c>
      <c r="L130" s="53">
        <v>41362</v>
      </c>
      <c r="M130" s="26">
        <v>3</v>
      </c>
      <c r="N130" s="26" t="s">
        <v>150</v>
      </c>
      <c r="O130" s="53">
        <v>41362</v>
      </c>
      <c r="P130" s="26" t="s">
        <v>292</v>
      </c>
      <c r="Q130" s="108" t="s">
        <v>654</v>
      </c>
    </row>
    <row r="131" spans="1:17" x14ac:dyDescent="0.25">
      <c r="A131" s="26" t="s">
        <v>79</v>
      </c>
      <c r="B131" s="26" t="s">
        <v>303</v>
      </c>
      <c r="C131" s="55" t="s">
        <v>151</v>
      </c>
      <c r="D131" s="29"/>
      <c r="E131" s="56"/>
      <c r="F131" s="53" t="s">
        <v>339</v>
      </c>
      <c r="G131" s="29" t="s">
        <v>105</v>
      </c>
      <c r="H131" s="28" t="str">
        <f t="shared" si="4"/>
        <v>PRO</v>
      </c>
      <c r="I131" s="28" t="s">
        <v>294</v>
      </c>
      <c r="J131" s="49" t="s">
        <v>422</v>
      </c>
      <c r="K131" s="28">
        <v>2</v>
      </c>
      <c r="L131" s="47">
        <v>40938</v>
      </c>
      <c r="M131" s="28"/>
      <c r="N131" s="28" t="s">
        <v>150</v>
      </c>
      <c r="O131" s="47">
        <v>41177</v>
      </c>
      <c r="P131" s="28" t="s">
        <v>292</v>
      </c>
      <c r="Q131" s="51" t="s">
        <v>659</v>
      </c>
    </row>
    <row r="132" spans="1:17" x14ac:dyDescent="0.25">
      <c r="A132" s="2" t="s">
        <v>79</v>
      </c>
      <c r="B132" s="2" t="s">
        <v>303</v>
      </c>
      <c r="C132" s="9" t="s">
        <v>151</v>
      </c>
      <c r="D132" s="4"/>
      <c r="E132" s="38">
        <v>40668</v>
      </c>
      <c r="F132" s="27" t="s">
        <v>339</v>
      </c>
      <c r="G132" s="4" t="s">
        <v>106</v>
      </c>
      <c r="H132" s="25" t="str">
        <f t="shared" si="4"/>
        <v>PRO</v>
      </c>
      <c r="I132" s="25" t="s">
        <v>294</v>
      </c>
      <c r="J132" s="4" t="s">
        <v>224</v>
      </c>
      <c r="K132" s="2">
        <v>2</v>
      </c>
      <c r="L132" s="27">
        <v>40941</v>
      </c>
      <c r="M132" s="2"/>
      <c r="N132" s="2" t="s">
        <v>150</v>
      </c>
      <c r="O132" s="27">
        <v>40942</v>
      </c>
      <c r="P132" s="2" t="s">
        <v>292</v>
      </c>
      <c r="Q132" s="104"/>
    </row>
    <row r="133" spans="1:17" x14ac:dyDescent="0.25">
      <c r="A133" s="26" t="s">
        <v>79</v>
      </c>
      <c r="B133" s="26" t="s">
        <v>404</v>
      </c>
      <c r="C133" s="55" t="s">
        <v>151</v>
      </c>
      <c r="D133" s="29"/>
      <c r="E133" s="56"/>
      <c r="F133" s="26" t="s">
        <v>343</v>
      </c>
      <c r="G133" s="29" t="s">
        <v>229</v>
      </c>
      <c r="H133" s="28" t="str">
        <f t="shared" si="4"/>
        <v>PRO</v>
      </c>
      <c r="I133" s="28" t="s">
        <v>294</v>
      </c>
      <c r="J133" s="49" t="s">
        <v>664</v>
      </c>
      <c r="K133" s="26">
        <v>1</v>
      </c>
      <c r="L133" s="53">
        <v>40938</v>
      </c>
      <c r="M133" s="26">
        <v>2</v>
      </c>
      <c r="N133" s="26" t="s">
        <v>123</v>
      </c>
      <c r="O133" s="53"/>
      <c r="P133" s="26" t="s">
        <v>292</v>
      </c>
      <c r="Q133" s="125" t="s">
        <v>655</v>
      </c>
    </row>
    <row r="134" spans="1:17" ht="25.5" x14ac:dyDescent="0.25">
      <c r="A134" s="26" t="s">
        <v>239</v>
      </c>
      <c r="B134" s="26" t="s">
        <v>303</v>
      </c>
      <c r="C134" s="55" t="s">
        <v>151</v>
      </c>
      <c r="D134" s="29"/>
      <c r="E134" s="53">
        <v>40560</v>
      </c>
      <c r="F134" s="53" t="s">
        <v>339</v>
      </c>
      <c r="G134" s="29" t="s">
        <v>230</v>
      </c>
      <c r="H134" s="28" t="str">
        <f t="shared" si="4"/>
        <v>PRO</v>
      </c>
      <c r="I134" s="28" t="s">
        <v>294</v>
      </c>
      <c r="J134" s="29" t="s">
        <v>357</v>
      </c>
      <c r="K134" s="26">
        <v>2</v>
      </c>
      <c r="L134" s="53">
        <v>40892</v>
      </c>
      <c r="M134" s="26">
        <v>3</v>
      </c>
      <c r="N134" s="26" t="s">
        <v>123</v>
      </c>
      <c r="O134" s="53">
        <v>40959</v>
      </c>
      <c r="P134" s="26" t="s">
        <v>292</v>
      </c>
      <c r="Q134" s="110" t="s">
        <v>660</v>
      </c>
    </row>
    <row r="135" spans="1:17" x14ac:dyDescent="0.25">
      <c r="A135" s="26" t="s">
        <v>80</v>
      </c>
      <c r="B135" s="26" t="s">
        <v>303</v>
      </c>
      <c r="C135" s="55" t="s">
        <v>151</v>
      </c>
      <c r="D135" s="29"/>
      <c r="E135" s="56">
        <v>40499</v>
      </c>
      <c r="F135" s="53" t="s">
        <v>339</v>
      </c>
      <c r="G135" s="29" t="s">
        <v>231</v>
      </c>
      <c r="H135" s="28" t="str">
        <f t="shared" si="4"/>
        <v>PRO</v>
      </c>
      <c r="I135" s="28" t="s">
        <v>294</v>
      </c>
      <c r="J135" s="29" t="s">
        <v>232</v>
      </c>
      <c r="K135" s="26">
        <v>4</v>
      </c>
      <c r="L135" s="53">
        <v>40864</v>
      </c>
      <c r="M135" s="26"/>
      <c r="N135" s="26" t="s">
        <v>150</v>
      </c>
      <c r="O135" s="53">
        <v>40960</v>
      </c>
      <c r="P135" s="26" t="s">
        <v>297</v>
      </c>
      <c r="Q135" s="51"/>
    </row>
    <row r="136" spans="1:17" ht="25.5" x14ac:dyDescent="0.25">
      <c r="A136" s="26" t="s">
        <v>79</v>
      </c>
      <c r="B136" s="2" t="s">
        <v>404</v>
      </c>
      <c r="C136" s="55" t="s">
        <v>151</v>
      </c>
      <c r="D136" s="46" t="s">
        <v>5</v>
      </c>
      <c r="E136" s="56"/>
      <c r="F136" s="2" t="s">
        <v>343</v>
      </c>
      <c r="G136" s="29" t="s">
        <v>240</v>
      </c>
      <c r="H136" s="28" t="s">
        <v>3</v>
      </c>
      <c r="I136" s="28" t="s">
        <v>294</v>
      </c>
      <c r="J136" s="58" t="s">
        <v>245</v>
      </c>
      <c r="K136" s="26">
        <v>3</v>
      </c>
      <c r="L136" s="27">
        <v>41102</v>
      </c>
      <c r="M136" s="26"/>
      <c r="N136" s="26" t="s">
        <v>150</v>
      </c>
      <c r="O136" s="27">
        <v>41172</v>
      </c>
      <c r="P136" s="26" t="s">
        <v>292</v>
      </c>
      <c r="Q136" s="58"/>
    </row>
    <row r="137" spans="1:17" ht="25.5" x14ac:dyDescent="0.25">
      <c r="A137" s="26" t="s">
        <v>79</v>
      </c>
      <c r="B137" s="2" t="s">
        <v>404</v>
      </c>
      <c r="C137" s="55" t="s">
        <v>151</v>
      </c>
      <c r="D137" s="46" t="s">
        <v>4</v>
      </c>
      <c r="E137" s="56"/>
      <c r="F137" s="2" t="s">
        <v>343</v>
      </c>
      <c r="G137" s="29" t="s">
        <v>241</v>
      </c>
      <c r="H137" s="28" t="s">
        <v>3</v>
      </c>
      <c r="I137" s="28" t="s">
        <v>294</v>
      </c>
      <c r="J137" s="58" t="s">
        <v>374</v>
      </c>
      <c r="K137" s="26">
        <v>2</v>
      </c>
      <c r="L137" s="27">
        <v>41102</v>
      </c>
      <c r="M137" s="26"/>
      <c r="N137" s="26" t="s">
        <v>150</v>
      </c>
      <c r="O137" s="27">
        <v>41172</v>
      </c>
      <c r="P137" s="26" t="s">
        <v>292</v>
      </c>
      <c r="Q137" s="51"/>
    </row>
    <row r="138" spans="1:17" x14ac:dyDescent="0.25">
      <c r="A138" s="26" t="s">
        <v>79</v>
      </c>
      <c r="B138" s="26" t="s">
        <v>404</v>
      </c>
      <c r="C138" s="55" t="s">
        <v>151</v>
      </c>
      <c r="D138" s="49" t="s">
        <v>290</v>
      </c>
      <c r="E138" s="56"/>
      <c r="F138" s="26"/>
      <c r="G138" s="29" t="s">
        <v>242</v>
      </c>
      <c r="H138" s="28" t="s">
        <v>3</v>
      </c>
      <c r="I138" s="28" t="s">
        <v>294</v>
      </c>
      <c r="J138" s="51" t="s">
        <v>296</v>
      </c>
      <c r="K138" s="28">
        <v>1</v>
      </c>
      <c r="L138" s="47">
        <v>40864</v>
      </c>
      <c r="M138" s="28">
        <v>2</v>
      </c>
      <c r="N138" s="28" t="s">
        <v>123</v>
      </c>
      <c r="O138" s="47">
        <v>40959</v>
      </c>
      <c r="P138" s="28" t="s">
        <v>292</v>
      </c>
      <c r="Q138" s="51"/>
    </row>
    <row r="139" spans="1:17" x14ac:dyDescent="0.25">
      <c r="A139" s="21" t="s">
        <v>79</v>
      </c>
      <c r="B139" s="2" t="s">
        <v>303</v>
      </c>
      <c r="C139" s="9" t="s">
        <v>151</v>
      </c>
      <c r="D139" s="36"/>
      <c r="E139" s="38"/>
      <c r="F139" s="27" t="s">
        <v>339</v>
      </c>
      <c r="G139" s="22" t="s">
        <v>243</v>
      </c>
      <c r="H139" s="24" t="s">
        <v>3</v>
      </c>
      <c r="I139" s="25" t="s">
        <v>294</v>
      </c>
      <c r="J139" s="23" t="s">
        <v>256</v>
      </c>
      <c r="K139" s="21">
        <v>1</v>
      </c>
      <c r="L139" s="27"/>
      <c r="M139" s="2"/>
      <c r="N139" s="2" t="s">
        <v>123</v>
      </c>
      <c r="O139" s="2"/>
      <c r="P139" s="2"/>
      <c r="Q139" s="120" t="s">
        <v>646</v>
      </c>
    </row>
    <row r="140" spans="1:17" x14ac:dyDescent="0.25">
      <c r="A140" s="26" t="s">
        <v>79</v>
      </c>
      <c r="B140" s="26" t="s">
        <v>303</v>
      </c>
      <c r="C140" s="55"/>
      <c r="D140" s="49"/>
      <c r="E140" s="56"/>
      <c r="F140" s="53" t="s">
        <v>339</v>
      </c>
      <c r="G140" s="29" t="s">
        <v>373</v>
      </c>
      <c r="H140" s="28" t="s">
        <v>3</v>
      </c>
      <c r="I140" s="28" t="s">
        <v>294</v>
      </c>
      <c r="J140" s="58" t="s">
        <v>412</v>
      </c>
      <c r="K140" s="26">
        <v>2</v>
      </c>
      <c r="L140" s="27">
        <v>41102</v>
      </c>
      <c r="M140" s="26"/>
      <c r="N140" s="26" t="s">
        <v>150</v>
      </c>
      <c r="O140" s="27">
        <v>41172</v>
      </c>
      <c r="P140" s="26" t="s">
        <v>292</v>
      </c>
      <c r="Q140" s="23"/>
    </row>
    <row r="141" spans="1:17" ht="25.5" x14ac:dyDescent="0.25">
      <c r="A141" s="26" t="s">
        <v>239</v>
      </c>
      <c r="B141" s="26"/>
      <c r="C141" s="55"/>
      <c r="D141" s="49"/>
      <c r="E141" s="56"/>
      <c r="F141" s="53" t="s">
        <v>339</v>
      </c>
      <c r="G141" s="29" t="s">
        <v>416</v>
      </c>
      <c r="H141" s="28" t="s">
        <v>3</v>
      </c>
      <c r="I141" s="28" t="s">
        <v>294</v>
      </c>
      <c r="J141" s="58" t="s">
        <v>729</v>
      </c>
      <c r="K141" s="26">
        <v>1</v>
      </c>
      <c r="L141" s="53">
        <v>41372</v>
      </c>
      <c r="M141" s="26">
        <v>2</v>
      </c>
      <c r="N141" s="26" t="s">
        <v>150</v>
      </c>
      <c r="O141" s="53">
        <v>41374</v>
      </c>
      <c r="P141" s="26" t="s">
        <v>292</v>
      </c>
      <c r="Q141" s="124" t="s">
        <v>724</v>
      </c>
    </row>
    <row r="142" spans="1:17" x14ac:dyDescent="0.25">
      <c r="A142" s="26" t="s">
        <v>239</v>
      </c>
      <c r="B142" s="26"/>
      <c r="C142" s="55"/>
      <c r="D142" s="49"/>
      <c r="E142" s="56"/>
      <c r="F142" s="53"/>
      <c r="G142" s="29" t="s">
        <v>617</v>
      </c>
      <c r="H142" s="28" t="s">
        <v>3</v>
      </c>
      <c r="I142" s="28" t="s">
        <v>294</v>
      </c>
      <c r="J142" s="58" t="s">
        <v>618</v>
      </c>
      <c r="K142" s="26">
        <v>1</v>
      </c>
      <c r="L142" s="53">
        <v>41109</v>
      </c>
      <c r="M142" s="26">
        <v>2</v>
      </c>
      <c r="N142" s="26" t="s">
        <v>123</v>
      </c>
      <c r="O142" s="53"/>
      <c r="P142" s="26" t="s">
        <v>292</v>
      </c>
      <c r="Q142" s="58"/>
    </row>
    <row r="143" spans="1:17" x14ac:dyDescent="0.25">
      <c r="A143" s="26" t="s">
        <v>239</v>
      </c>
      <c r="B143" s="26"/>
      <c r="C143" s="55"/>
      <c r="D143" s="49"/>
      <c r="E143" s="56"/>
      <c r="F143" s="53"/>
      <c r="G143" s="29" t="s">
        <v>622</v>
      </c>
      <c r="H143" s="28" t="s">
        <v>3</v>
      </c>
      <c r="I143" s="28" t="s">
        <v>294</v>
      </c>
      <c r="J143" s="58" t="s">
        <v>623</v>
      </c>
      <c r="K143" s="26">
        <v>1</v>
      </c>
      <c r="L143" s="53"/>
      <c r="M143" s="26"/>
      <c r="N143" s="26" t="s">
        <v>123</v>
      </c>
      <c r="O143" s="53"/>
      <c r="P143" s="26"/>
      <c r="Q143" s="58"/>
    </row>
    <row r="144" spans="1:17" x14ac:dyDescent="0.25">
      <c r="A144" s="26" t="s">
        <v>79</v>
      </c>
      <c r="B144" s="2" t="s">
        <v>303</v>
      </c>
      <c r="C144" s="9" t="s">
        <v>151</v>
      </c>
      <c r="D144" s="4"/>
      <c r="E144" s="38" t="s">
        <v>151</v>
      </c>
      <c r="F144" s="27" t="s">
        <v>339</v>
      </c>
      <c r="G144" s="4" t="s">
        <v>233</v>
      </c>
      <c r="H144" s="25" t="str">
        <f>LEFT(G144,3)</f>
        <v>FOR</v>
      </c>
      <c r="I144" s="25" t="s">
        <v>294</v>
      </c>
      <c r="J144" s="4" t="s">
        <v>435</v>
      </c>
      <c r="K144" s="2">
        <v>2</v>
      </c>
      <c r="L144" s="27">
        <v>40963</v>
      </c>
      <c r="M144" s="2"/>
      <c r="N144" s="2" t="s">
        <v>150</v>
      </c>
      <c r="O144" s="27">
        <v>40989</v>
      </c>
      <c r="P144" s="2" t="s">
        <v>292</v>
      </c>
      <c r="Q144" s="104"/>
    </row>
    <row r="145" spans="1:17" x14ac:dyDescent="0.25">
      <c r="A145" s="26" t="s">
        <v>80</v>
      </c>
      <c r="B145" s="2" t="s">
        <v>303</v>
      </c>
      <c r="C145" s="9" t="s">
        <v>151</v>
      </c>
      <c r="D145" s="4"/>
      <c r="E145" s="38" t="s">
        <v>151</v>
      </c>
      <c r="F145" s="27" t="s">
        <v>339</v>
      </c>
      <c r="G145" s="4" t="s">
        <v>234</v>
      </c>
      <c r="H145" s="25" t="str">
        <f>LEFT(G145,3)</f>
        <v>FOR</v>
      </c>
      <c r="I145" s="25" t="s">
        <v>294</v>
      </c>
      <c r="J145" s="4" t="s">
        <v>286</v>
      </c>
      <c r="K145" s="2">
        <v>1</v>
      </c>
      <c r="L145" s="27"/>
      <c r="M145" s="2"/>
      <c r="N145" s="2" t="s">
        <v>123</v>
      </c>
      <c r="O145" s="2"/>
      <c r="P145" s="2"/>
      <c r="Q145" s="104"/>
    </row>
    <row r="146" spans="1:17" x14ac:dyDescent="0.25">
      <c r="A146" s="26" t="s">
        <v>79</v>
      </c>
      <c r="B146" s="2" t="s">
        <v>404</v>
      </c>
      <c r="C146" s="9" t="s">
        <v>151</v>
      </c>
      <c r="D146" s="4"/>
      <c r="E146" s="38"/>
      <c r="F146" s="27" t="s">
        <v>340</v>
      </c>
      <c r="G146" s="29" t="s">
        <v>246</v>
      </c>
      <c r="H146" s="28" t="str">
        <f>LEFT(G146,3)</f>
        <v>FOR</v>
      </c>
      <c r="I146" s="28" t="s">
        <v>294</v>
      </c>
      <c r="J146" s="29" t="s">
        <v>248</v>
      </c>
      <c r="K146" s="26">
        <v>2</v>
      </c>
      <c r="L146" s="47">
        <v>41101</v>
      </c>
      <c r="M146" s="2"/>
      <c r="N146" s="2" t="s">
        <v>150</v>
      </c>
      <c r="O146" s="27">
        <v>41110</v>
      </c>
      <c r="P146" s="2" t="s">
        <v>292</v>
      </c>
      <c r="Q146" s="23"/>
    </row>
    <row r="147" spans="1:17" x14ac:dyDescent="0.25">
      <c r="A147" s="26" t="s">
        <v>79</v>
      </c>
      <c r="B147" s="2" t="s">
        <v>404</v>
      </c>
      <c r="C147" s="9" t="s">
        <v>151</v>
      </c>
      <c r="D147" s="4"/>
      <c r="E147" s="38"/>
      <c r="F147" s="27" t="s">
        <v>339</v>
      </c>
      <c r="G147" s="29" t="s">
        <v>247</v>
      </c>
      <c r="H147" s="28" t="str">
        <f>LEFT(G147,3)</f>
        <v>FOR</v>
      </c>
      <c r="I147" s="28" t="s">
        <v>294</v>
      </c>
      <c r="J147" s="58" t="s">
        <v>249</v>
      </c>
      <c r="K147" s="26">
        <v>1</v>
      </c>
      <c r="L147" s="70">
        <v>40921</v>
      </c>
      <c r="M147" s="2"/>
      <c r="N147" s="2" t="s">
        <v>150</v>
      </c>
      <c r="O147" s="2" t="s">
        <v>218</v>
      </c>
      <c r="P147" s="2" t="s">
        <v>218</v>
      </c>
      <c r="Q147" s="104"/>
    </row>
    <row r="148" spans="1:17" x14ac:dyDescent="0.25">
      <c r="A148" s="21" t="s">
        <v>79</v>
      </c>
      <c r="B148" s="2" t="s">
        <v>303</v>
      </c>
      <c r="C148" s="9" t="s">
        <v>151</v>
      </c>
      <c r="D148" s="4"/>
      <c r="E148" s="38"/>
      <c r="F148" s="27" t="s">
        <v>339</v>
      </c>
      <c r="G148" s="22" t="s">
        <v>251</v>
      </c>
      <c r="H148" s="24" t="str">
        <f>LEFT(G148,3)</f>
        <v>FOR</v>
      </c>
      <c r="I148" s="25" t="s">
        <v>294</v>
      </c>
      <c r="J148" s="23" t="s">
        <v>252</v>
      </c>
      <c r="K148" s="21">
        <v>1</v>
      </c>
      <c r="L148" s="27"/>
      <c r="M148" s="2"/>
      <c r="N148" s="2" t="s">
        <v>123</v>
      </c>
      <c r="O148" s="2"/>
      <c r="P148" s="2"/>
      <c r="Q148" s="123" t="s">
        <v>647</v>
      </c>
    </row>
    <row r="149" spans="1:17" x14ac:dyDescent="0.25">
      <c r="A149" s="26" t="s">
        <v>79</v>
      </c>
      <c r="B149" s="26" t="s">
        <v>303</v>
      </c>
      <c r="C149" s="55" t="s">
        <v>151</v>
      </c>
      <c r="D149" s="29"/>
      <c r="E149" s="53">
        <v>40800</v>
      </c>
      <c r="F149" s="53" t="s">
        <v>339</v>
      </c>
      <c r="G149" s="29" t="s">
        <v>253</v>
      </c>
      <c r="H149" s="28" t="s">
        <v>71</v>
      </c>
      <c r="I149" s="28" t="s">
        <v>294</v>
      </c>
      <c r="J149" s="58" t="s">
        <v>399</v>
      </c>
      <c r="K149" s="26">
        <v>3</v>
      </c>
      <c r="L149" s="53">
        <v>40890</v>
      </c>
      <c r="M149" s="26"/>
      <c r="N149" s="26" t="s">
        <v>150</v>
      </c>
      <c r="O149" s="53">
        <v>40959</v>
      </c>
      <c r="P149" s="26" t="s">
        <v>292</v>
      </c>
      <c r="Q149" s="58"/>
    </row>
    <row r="150" spans="1:17" x14ac:dyDescent="0.25">
      <c r="A150" s="26" t="s">
        <v>79</v>
      </c>
      <c r="B150" s="2" t="s">
        <v>404</v>
      </c>
      <c r="C150" s="9" t="s">
        <v>151</v>
      </c>
      <c r="D150" s="4"/>
      <c r="E150" s="38"/>
      <c r="F150" s="27" t="s">
        <v>343</v>
      </c>
      <c r="G150" s="29" t="s">
        <v>254</v>
      </c>
      <c r="H150" s="28" t="s">
        <v>71</v>
      </c>
      <c r="I150" s="28" t="s">
        <v>294</v>
      </c>
      <c r="J150" s="58" t="s">
        <v>255</v>
      </c>
      <c r="K150" s="26">
        <v>1</v>
      </c>
      <c r="L150" s="47">
        <v>40808</v>
      </c>
      <c r="M150" s="2"/>
      <c r="N150" s="2" t="s">
        <v>150</v>
      </c>
      <c r="O150" s="27">
        <v>41110</v>
      </c>
      <c r="P150" s="2" t="s">
        <v>292</v>
      </c>
      <c r="Q150" s="124" t="s">
        <v>655</v>
      </c>
    </row>
    <row r="151" spans="1:17" ht="25.5" x14ac:dyDescent="0.25">
      <c r="A151" s="26" t="s">
        <v>79</v>
      </c>
      <c r="B151" s="26" t="s">
        <v>404</v>
      </c>
      <c r="C151" s="26">
        <v>2</v>
      </c>
      <c r="D151" s="49" t="s">
        <v>317</v>
      </c>
      <c r="E151" s="56">
        <v>40796</v>
      </c>
      <c r="F151" s="26" t="s">
        <v>343</v>
      </c>
      <c r="G151" s="29" t="s">
        <v>266</v>
      </c>
      <c r="H151" s="28" t="str">
        <f>LEFT(G151,3)</f>
        <v>FOR</v>
      </c>
      <c r="I151" s="28" t="s">
        <v>294</v>
      </c>
      <c r="J151" s="58" t="s">
        <v>268</v>
      </c>
      <c r="K151" s="26">
        <v>1</v>
      </c>
      <c r="L151" s="53">
        <v>40796</v>
      </c>
      <c r="M151" s="26"/>
      <c r="N151" s="26" t="s">
        <v>150</v>
      </c>
      <c r="O151" s="27">
        <v>40989</v>
      </c>
      <c r="P151" s="26" t="s">
        <v>292</v>
      </c>
      <c r="Q151" s="58"/>
    </row>
    <row r="152" spans="1:17" x14ac:dyDescent="0.25">
      <c r="A152" s="26" t="s">
        <v>79</v>
      </c>
      <c r="B152" s="2" t="s">
        <v>303</v>
      </c>
      <c r="C152" s="9" t="s">
        <v>151</v>
      </c>
      <c r="D152" s="4"/>
      <c r="E152" s="38" t="s">
        <v>151</v>
      </c>
      <c r="F152" s="27" t="s">
        <v>339</v>
      </c>
      <c r="G152" s="29" t="s">
        <v>267</v>
      </c>
      <c r="H152" s="28" t="s">
        <v>71</v>
      </c>
      <c r="I152" s="28" t="s">
        <v>294</v>
      </c>
      <c r="J152" s="58" t="s">
        <v>269</v>
      </c>
      <c r="K152" s="26">
        <v>2</v>
      </c>
      <c r="L152" s="70">
        <v>41107</v>
      </c>
      <c r="M152" s="2"/>
      <c r="N152" s="2" t="s">
        <v>150</v>
      </c>
      <c r="O152" s="27">
        <v>41110</v>
      </c>
      <c r="P152" s="2" t="s">
        <v>292</v>
      </c>
      <c r="Q152" s="23"/>
    </row>
    <row r="153" spans="1:17" x14ac:dyDescent="0.25">
      <c r="A153" s="26" t="s">
        <v>79</v>
      </c>
      <c r="B153" s="26" t="s">
        <v>303</v>
      </c>
      <c r="C153" s="55" t="s">
        <v>151</v>
      </c>
      <c r="D153" s="29"/>
      <c r="E153" s="56" t="s">
        <v>151</v>
      </c>
      <c r="F153" s="53" t="s">
        <v>339</v>
      </c>
      <c r="G153" s="29" t="s">
        <v>276</v>
      </c>
      <c r="H153" s="28" t="s">
        <v>71</v>
      </c>
      <c r="I153" s="28" t="s">
        <v>294</v>
      </c>
      <c r="J153" s="58" t="s">
        <v>277</v>
      </c>
      <c r="K153" s="26">
        <v>1</v>
      </c>
      <c r="L153" s="53">
        <v>40786</v>
      </c>
      <c r="M153" s="26"/>
      <c r="N153" s="26" t="s">
        <v>150</v>
      </c>
      <c r="O153" s="26" t="s">
        <v>218</v>
      </c>
      <c r="P153" s="26" t="s">
        <v>218</v>
      </c>
      <c r="Q153" s="51"/>
    </row>
    <row r="154" spans="1:17" x14ac:dyDescent="0.25">
      <c r="A154" s="26" t="s">
        <v>79</v>
      </c>
      <c r="B154" s="26" t="s">
        <v>303</v>
      </c>
      <c r="C154" s="55" t="s">
        <v>151</v>
      </c>
      <c r="D154" s="29"/>
      <c r="E154" s="56" t="s">
        <v>151</v>
      </c>
      <c r="F154" s="53" t="s">
        <v>339</v>
      </c>
      <c r="G154" s="29" t="s">
        <v>278</v>
      </c>
      <c r="H154" s="28" t="s">
        <v>71</v>
      </c>
      <c r="I154" s="28" t="s">
        <v>294</v>
      </c>
      <c r="J154" s="58" t="s">
        <v>279</v>
      </c>
      <c r="K154" s="26">
        <v>1</v>
      </c>
      <c r="L154" s="53"/>
      <c r="M154" s="26"/>
      <c r="N154" s="26" t="s">
        <v>265</v>
      </c>
      <c r="O154" s="26" t="s">
        <v>360</v>
      </c>
      <c r="P154" s="26"/>
      <c r="Q154" s="120" t="s">
        <v>645</v>
      </c>
    </row>
    <row r="155" spans="1:17" x14ac:dyDescent="0.25">
      <c r="A155" s="26" t="s">
        <v>79</v>
      </c>
      <c r="B155" s="26" t="s">
        <v>303</v>
      </c>
      <c r="C155" s="55" t="s">
        <v>151</v>
      </c>
      <c r="D155" s="29"/>
      <c r="E155" s="56" t="s">
        <v>151</v>
      </c>
      <c r="F155" s="53" t="s">
        <v>339</v>
      </c>
      <c r="G155" s="29" t="s">
        <v>280</v>
      </c>
      <c r="H155" s="28" t="s">
        <v>71</v>
      </c>
      <c r="I155" s="28" t="s">
        <v>294</v>
      </c>
      <c r="J155" s="58" t="s">
        <v>281</v>
      </c>
      <c r="K155" s="26">
        <v>1</v>
      </c>
      <c r="L155" s="53">
        <v>40798</v>
      </c>
      <c r="M155" s="26"/>
      <c r="N155" s="26" t="s">
        <v>150</v>
      </c>
      <c r="O155" s="53">
        <v>40885</v>
      </c>
      <c r="P155" s="26" t="s">
        <v>297</v>
      </c>
      <c r="Q155" s="51"/>
    </row>
    <row r="156" spans="1:17" x14ac:dyDescent="0.25">
      <c r="A156" s="26" t="s">
        <v>79</v>
      </c>
      <c r="B156" s="26" t="s">
        <v>303</v>
      </c>
      <c r="C156" s="55" t="s">
        <v>151</v>
      </c>
      <c r="D156" s="29"/>
      <c r="E156" s="53">
        <v>40849</v>
      </c>
      <c r="F156" s="53" t="s">
        <v>339</v>
      </c>
      <c r="G156" s="29" t="s">
        <v>283</v>
      </c>
      <c r="H156" s="28" t="s">
        <v>71</v>
      </c>
      <c r="I156" s="28" t="s">
        <v>294</v>
      </c>
      <c r="J156" s="58" t="s">
        <v>282</v>
      </c>
      <c r="K156" s="26">
        <v>1</v>
      </c>
      <c r="L156" s="53">
        <v>40849</v>
      </c>
      <c r="M156" s="26"/>
      <c r="N156" s="26" t="s">
        <v>150</v>
      </c>
      <c r="O156" s="53">
        <v>40885</v>
      </c>
      <c r="P156" s="26" t="s">
        <v>297</v>
      </c>
      <c r="Q156" s="51"/>
    </row>
    <row r="157" spans="1:17" x14ac:dyDescent="0.25">
      <c r="A157" s="25" t="s">
        <v>79</v>
      </c>
      <c r="B157" s="25" t="s">
        <v>303</v>
      </c>
      <c r="C157" s="50" t="s">
        <v>151</v>
      </c>
      <c r="D157" s="87" t="s">
        <v>151</v>
      </c>
      <c r="E157" s="70">
        <v>40534</v>
      </c>
      <c r="F157" s="70" t="s">
        <v>339</v>
      </c>
      <c r="G157" s="36" t="s">
        <v>284</v>
      </c>
      <c r="H157" s="25" t="str">
        <f>LEFT(G157,3)</f>
        <v>FOR</v>
      </c>
      <c r="I157" s="25" t="s">
        <v>294</v>
      </c>
      <c r="J157" s="36" t="s">
        <v>325</v>
      </c>
      <c r="K157" s="25">
        <v>1</v>
      </c>
      <c r="L157" s="70">
        <v>40534</v>
      </c>
      <c r="M157" s="25"/>
      <c r="N157" s="25" t="s">
        <v>150</v>
      </c>
      <c r="O157" s="70">
        <v>40737</v>
      </c>
      <c r="P157" s="25" t="s">
        <v>292</v>
      </c>
      <c r="Q157" s="107"/>
    </row>
    <row r="158" spans="1:17" x14ac:dyDescent="0.25">
      <c r="A158" s="26" t="s">
        <v>79</v>
      </c>
      <c r="B158" s="2" t="s">
        <v>303</v>
      </c>
      <c r="C158" s="9"/>
      <c r="D158" s="4"/>
      <c r="E158" s="38" t="s">
        <v>151</v>
      </c>
      <c r="F158" s="27" t="s">
        <v>339</v>
      </c>
      <c r="G158" s="29" t="s">
        <v>345</v>
      </c>
      <c r="H158" s="28" t="s">
        <v>71</v>
      </c>
      <c r="I158" s="28" t="s">
        <v>294</v>
      </c>
      <c r="J158" s="58" t="s">
        <v>346</v>
      </c>
      <c r="K158" s="26">
        <v>1</v>
      </c>
      <c r="L158" s="47">
        <v>41107</v>
      </c>
      <c r="M158" s="2"/>
      <c r="N158" s="2" t="s">
        <v>150</v>
      </c>
      <c r="O158" s="2" t="s">
        <v>218</v>
      </c>
      <c r="P158" s="2" t="s">
        <v>218</v>
      </c>
      <c r="Q158" s="104"/>
    </row>
    <row r="159" spans="1:17" x14ac:dyDescent="0.25">
      <c r="A159" s="26" t="s">
        <v>79</v>
      </c>
      <c r="B159" s="2" t="s">
        <v>303</v>
      </c>
      <c r="C159" s="9"/>
      <c r="D159" s="29"/>
      <c r="E159" s="35" t="s">
        <v>151</v>
      </c>
      <c r="F159" s="27" t="s">
        <v>339</v>
      </c>
      <c r="G159" s="29" t="s">
        <v>347</v>
      </c>
      <c r="H159" s="28" t="s">
        <v>71</v>
      </c>
      <c r="I159" s="28" t="s">
        <v>294</v>
      </c>
      <c r="J159" s="58" t="s">
        <v>397</v>
      </c>
      <c r="K159" s="26">
        <v>1</v>
      </c>
      <c r="L159" s="27">
        <v>40911</v>
      </c>
      <c r="M159" s="2">
        <v>2</v>
      </c>
      <c r="N159" s="2" t="s">
        <v>123</v>
      </c>
      <c r="O159" s="27">
        <v>40914</v>
      </c>
      <c r="P159" s="2" t="s">
        <v>297</v>
      </c>
      <c r="Q159" s="104"/>
    </row>
    <row r="160" spans="1:17" ht="25.5" x14ac:dyDescent="0.25">
      <c r="A160" s="26" t="s">
        <v>79</v>
      </c>
      <c r="B160" s="2" t="s">
        <v>303</v>
      </c>
      <c r="C160" s="9"/>
      <c r="D160" s="29"/>
      <c r="E160" s="35" t="s">
        <v>151</v>
      </c>
      <c r="F160" s="27" t="s">
        <v>339</v>
      </c>
      <c r="G160" s="29" t="s">
        <v>348</v>
      </c>
      <c r="H160" s="28" t="s">
        <v>71</v>
      </c>
      <c r="I160" s="28" t="s">
        <v>294</v>
      </c>
      <c r="J160" s="58" t="s">
        <v>369</v>
      </c>
      <c r="K160" s="26">
        <v>1</v>
      </c>
      <c r="L160" s="53">
        <v>40917</v>
      </c>
      <c r="M160" s="26"/>
      <c r="N160" s="26" t="s">
        <v>150</v>
      </c>
      <c r="O160" s="53">
        <v>40918</v>
      </c>
      <c r="P160" s="26" t="s">
        <v>297</v>
      </c>
      <c r="Q160" s="104"/>
    </row>
    <row r="161" spans="1:17" ht="25.5" x14ac:dyDescent="0.25">
      <c r="A161" s="21" t="s">
        <v>79</v>
      </c>
      <c r="B161" s="2" t="s">
        <v>303</v>
      </c>
      <c r="C161" s="9"/>
      <c r="D161" s="4"/>
      <c r="E161" s="35" t="s">
        <v>151</v>
      </c>
      <c r="F161" s="27" t="s">
        <v>339</v>
      </c>
      <c r="G161" s="22" t="s">
        <v>350</v>
      </c>
      <c r="H161" s="24" t="s">
        <v>71</v>
      </c>
      <c r="I161" s="25" t="s">
        <v>294</v>
      </c>
      <c r="J161" s="23" t="s">
        <v>370</v>
      </c>
      <c r="K161" s="21">
        <v>1</v>
      </c>
      <c r="L161" s="27"/>
      <c r="M161" s="2"/>
      <c r="N161" s="2" t="s">
        <v>123</v>
      </c>
      <c r="O161" s="2"/>
      <c r="P161" s="2"/>
      <c r="Q161" s="123" t="s">
        <v>647</v>
      </c>
    </row>
    <row r="162" spans="1:17" ht="25.5" x14ac:dyDescent="0.25">
      <c r="A162" s="26" t="s">
        <v>79</v>
      </c>
      <c r="B162" s="26" t="s">
        <v>303</v>
      </c>
      <c r="C162" s="55"/>
      <c r="D162" s="29"/>
      <c r="E162" s="64"/>
      <c r="F162" s="53" t="s">
        <v>339</v>
      </c>
      <c r="G162" s="29" t="s">
        <v>362</v>
      </c>
      <c r="H162" s="28" t="s">
        <v>71</v>
      </c>
      <c r="I162" s="28" t="s">
        <v>294</v>
      </c>
      <c r="J162" s="58" t="s">
        <v>363</v>
      </c>
      <c r="K162" s="26">
        <v>1</v>
      </c>
      <c r="L162" s="53">
        <v>40864</v>
      </c>
      <c r="M162" s="26"/>
      <c r="N162" s="26" t="s">
        <v>150</v>
      </c>
      <c r="O162" s="53">
        <v>40959</v>
      </c>
      <c r="P162" s="26" t="s">
        <v>292</v>
      </c>
      <c r="Q162" s="58"/>
    </row>
    <row r="163" spans="1:17" ht="25.5" x14ac:dyDescent="0.25">
      <c r="A163" s="21" t="s">
        <v>79</v>
      </c>
      <c r="B163" s="2" t="s">
        <v>303</v>
      </c>
      <c r="C163" s="9"/>
      <c r="D163" s="4"/>
      <c r="E163" s="35"/>
      <c r="F163" s="27" t="s">
        <v>339</v>
      </c>
      <c r="G163" s="22" t="s">
        <v>368</v>
      </c>
      <c r="H163" s="24" t="s">
        <v>71</v>
      </c>
      <c r="I163" s="25" t="s">
        <v>294</v>
      </c>
      <c r="J163" s="23" t="s">
        <v>371</v>
      </c>
      <c r="K163" s="21">
        <v>1</v>
      </c>
      <c r="L163" s="27"/>
      <c r="M163" s="2"/>
      <c r="N163" s="2" t="s">
        <v>123</v>
      </c>
      <c r="O163" s="2"/>
      <c r="P163" s="2"/>
      <c r="Q163" s="123" t="s">
        <v>647</v>
      </c>
    </row>
    <row r="164" spans="1:17" x14ac:dyDescent="0.25">
      <c r="A164" s="21" t="s">
        <v>79</v>
      </c>
      <c r="B164" s="2" t="s">
        <v>303</v>
      </c>
      <c r="C164" s="9"/>
      <c r="D164" s="4"/>
      <c r="E164" s="35"/>
      <c r="F164" s="27" t="s">
        <v>339</v>
      </c>
      <c r="G164" s="22" t="s">
        <v>372</v>
      </c>
      <c r="H164" s="24" t="s">
        <v>71</v>
      </c>
      <c r="I164" s="25" t="s">
        <v>294</v>
      </c>
      <c r="J164" s="23" t="s">
        <v>392</v>
      </c>
      <c r="K164" s="21">
        <v>1</v>
      </c>
      <c r="L164" s="27"/>
      <c r="M164" s="2"/>
      <c r="N164" s="2" t="s">
        <v>123</v>
      </c>
      <c r="O164" s="2"/>
      <c r="P164" s="2"/>
      <c r="Q164" s="123" t="s">
        <v>647</v>
      </c>
    </row>
    <row r="165" spans="1:17" x14ac:dyDescent="0.25">
      <c r="A165" s="26" t="s">
        <v>79</v>
      </c>
      <c r="B165" s="2" t="s">
        <v>303</v>
      </c>
      <c r="C165" s="9"/>
      <c r="D165" s="4"/>
      <c r="E165" s="35"/>
      <c r="F165" s="27" t="s">
        <v>339</v>
      </c>
      <c r="G165" s="29" t="s">
        <v>390</v>
      </c>
      <c r="H165" s="28" t="s">
        <v>71</v>
      </c>
      <c r="I165" s="28" t="s">
        <v>294</v>
      </c>
      <c r="J165" s="58" t="s">
        <v>391</v>
      </c>
      <c r="K165" s="26">
        <v>1</v>
      </c>
      <c r="L165" s="47">
        <v>41107</v>
      </c>
      <c r="M165" s="26"/>
      <c r="N165" s="2" t="s">
        <v>150</v>
      </c>
      <c r="O165" s="27">
        <v>41110</v>
      </c>
      <c r="P165" s="2" t="s">
        <v>292</v>
      </c>
      <c r="Q165" s="23"/>
    </row>
    <row r="166" spans="1:17" x14ac:dyDescent="0.25">
      <c r="A166" s="26" t="s">
        <v>79</v>
      </c>
      <c r="B166" s="2" t="s">
        <v>303</v>
      </c>
      <c r="C166" s="9"/>
      <c r="D166" s="4" t="s">
        <v>394</v>
      </c>
      <c r="E166" s="35"/>
      <c r="F166" s="27" t="s">
        <v>343</v>
      </c>
      <c r="G166" s="29" t="s">
        <v>393</v>
      </c>
      <c r="H166" s="28" t="s">
        <v>71</v>
      </c>
      <c r="I166" s="28" t="s">
        <v>294</v>
      </c>
      <c r="J166" s="58" t="s">
        <v>395</v>
      </c>
      <c r="K166" s="40">
        <v>1</v>
      </c>
      <c r="L166" s="27">
        <v>40917</v>
      </c>
      <c r="M166" s="2"/>
      <c r="N166" s="2" t="s">
        <v>150</v>
      </c>
      <c r="O166" s="27">
        <v>40918</v>
      </c>
      <c r="P166" s="2" t="s">
        <v>297</v>
      </c>
      <c r="Q166" s="104"/>
    </row>
    <row r="167" spans="1:17" x14ac:dyDescent="0.25">
      <c r="A167" s="26" t="s">
        <v>79</v>
      </c>
      <c r="B167" s="2" t="s">
        <v>303</v>
      </c>
      <c r="C167" s="9"/>
      <c r="D167" s="4"/>
      <c r="E167" s="35"/>
      <c r="F167" s="27" t="s">
        <v>339</v>
      </c>
      <c r="G167" s="29" t="s">
        <v>396</v>
      </c>
      <c r="H167" s="28" t="s">
        <v>71</v>
      </c>
      <c r="I167" s="28" t="s">
        <v>294</v>
      </c>
      <c r="J167" s="58" t="s">
        <v>614</v>
      </c>
      <c r="K167" s="26">
        <v>1</v>
      </c>
      <c r="L167" s="47">
        <v>40921</v>
      </c>
      <c r="M167" s="2"/>
      <c r="N167" s="2" t="s">
        <v>150</v>
      </c>
      <c r="O167" s="2" t="s">
        <v>218</v>
      </c>
      <c r="P167" s="2" t="s">
        <v>218</v>
      </c>
      <c r="Q167" s="104"/>
    </row>
    <row r="168" spans="1:17" x14ac:dyDescent="0.25">
      <c r="A168" s="26" t="s">
        <v>79</v>
      </c>
      <c r="B168" s="26" t="s">
        <v>303</v>
      </c>
      <c r="C168" s="55"/>
      <c r="D168" s="29"/>
      <c r="E168" s="64"/>
      <c r="F168" s="53" t="s">
        <v>339</v>
      </c>
      <c r="G168" s="29" t="s">
        <v>398</v>
      </c>
      <c r="H168" s="28" t="s">
        <v>71</v>
      </c>
      <c r="I168" s="28" t="s">
        <v>294</v>
      </c>
      <c r="J168" s="58" t="s">
        <v>400</v>
      </c>
      <c r="K168" s="26">
        <v>1</v>
      </c>
      <c r="L168" s="53">
        <v>40892</v>
      </c>
      <c r="M168" s="26"/>
      <c r="N168" s="26" t="s">
        <v>265</v>
      </c>
      <c r="O168" s="26"/>
      <c r="P168" s="26"/>
      <c r="Q168" s="58"/>
    </row>
    <row r="169" spans="1:17" x14ac:dyDescent="0.25">
      <c r="A169" s="26" t="s">
        <v>79</v>
      </c>
      <c r="B169" s="26"/>
      <c r="C169" s="55"/>
      <c r="D169" s="29"/>
      <c r="E169" s="64"/>
      <c r="F169" s="53" t="s">
        <v>339</v>
      </c>
      <c r="G169" s="29" t="s">
        <v>407</v>
      </c>
      <c r="H169" s="28" t="s">
        <v>71</v>
      </c>
      <c r="I169" s="28" t="s">
        <v>294</v>
      </c>
      <c r="J169" s="58" t="s">
        <v>408</v>
      </c>
      <c r="K169" s="26">
        <v>1</v>
      </c>
      <c r="L169" s="27">
        <v>40912</v>
      </c>
      <c r="M169" s="26"/>
      <c r="N169" s="26" t="s">
        <v>150</v>
      </c>
      <c r="O169" s="26" t="s">
        <v>218</v>
      </c>
      <c r="P169" s="26" t="s">
        <v>218</v>
      </c>
      <c r="Q169" s="58"/>
    </row>
    <row r="170" spans="1:17" x14ac:dyDescent="0.25">
      <c r="A170" s="26" t="s">
        <v>239</v>
      </c>
      <c r="B170" s="26"/>
      <c r="C170" s="55"/>
      <c r="D170" s="29"/>
      <c r="E170" s="64"/>
      <c r="F170" s="53" t="s">
        <v>339</v>
      </c>
      <c r="G170" s="29" t="s">
        <v>410</v>
      </c>
      <c r="H170" s="28" t="s">
        <v>71</v>
      </c>
      <c r="I170" s="28" t="s">
        <v>294</v>
      </c>
      <c r="J170" s="58" t="s">
        <v>418</v>
      </c>
      <c r="K170" s="21">
        <v>1</v>
      </c>
      <c r="L170" s="27"/>
      <c r="M170" s="26"/>
      <c r="N170" s="26" t="s">
        <v>123</v>
      </c>
      <c r="O170" s="26"/>
      <c r="P170" s="26" t="s">
        <v>292</v>
      </c>
      <c r="Q170" s="124" t="s">
        <v>655</v>
      </c>
    </row>
    <row r="171" spans="1:17" x14ac:dyDescent="0.25">
      <c r="A171" s="21" t="s">
        <v>79</v>
      </c>
      <c r="B171" s="26"/>
      <c r="C171" s="55"/>
      <c r="D171" s="29"/>
      <c r="E171" s="64"/>
      <c r="F171" s="66" t="s">
        <v>339</v>
      </c>
      <c r="G171" s="22" t="s">
        <v>413</v>
      </c>
      <c r="H171" s="24" t="s">
        <v>71</v>
      </c>
      <c r="I171" s="24" t="s">
        <v>294</v>
      </c>
      <c r="J171" s="23" t="s">
        <v>414</v>
      </c>
      <c r="K171" s="21">
        <v>1</v>
      </c>
      <c r="L171" s="27"/>
      <c r="M171" s="26"/>
      <c r="N171" s="26" t="s">
        <v>123</v>
      </c>
      <c r="O171" s="26"/>
      <c r="P171" s="26"/>
      <c r="Q171" s="123" t="s">
        <v>647</v>
      </c>
    </row>
    <row r="172" spans="1:17" ht="25.5" x14ac:dyDescent="0.25">
      <c r="A172" s="26" t="s">
        <v>239</v>
      </c>
      <c r="B172" s="26"/>
      <c r="C172" s="55"/>
      <c r="D172" s="29"/>
      <c r="E172" s="64"/>
      <c r="F172" s="66" t="s">
        <v>419</v>
      </c>
      <c r="G172" s="29" t="s">
        <v>420</v>
      </c>
      <c r="H172" s="28" t="s">
        <v>71</v>
      </c>
      <c r="I172" s="28" t="s">
        <v>294</v>
      </c>
      <c r="J172" s="58" t="s">
        <v>421</v>
      </c>
      <c r="K172" s="26">
        <v>1</v>
      </c>
      <c r="L172" s="27">
        <v>41207</v>
      </c>
      <c r="M172" s="26"/>
      <c r="N172" s="26" t="s">
        <v>621</v>
      </c>
      <c r="O172" s="26" t="s">
        <v>415</v>
      </c>
      <c r="P172" s="26" t="s">
        <v>292</v>
      </c>
      <c r="Q172" s="120" t="s">
        <v>648</v>
      </c>
    </row>
    <row r="173" spans="1:17" x14ac:dyDescent="0.25">
      <c r="A173" s="26" t="s">
        <v>79</v>
      </c>
      <c r="B173" s="26"/>
      <c r="C173" s="55"/>
      <c r="D173" s="29" t="s">
        <v>222</v>
      </c>
      <c r="E173" s="64">
        <v>40973</v>
      </c>
      <c r="F173" s="53" t="s">
        <v>433</v>
      </c>
      <c r="G173" s="29" t="s">
        <v>432</v>
      </c>
      <c r="H173" s="28" t="s">
        <v>71</v>
      </c>
      <c r="I173" s="28" t="s">
        <v>294</v>
      </c>
      <c r="J173" s="58" t="s">
        <v>434</v>
      </c>
      <c r="K173" s="26">
        <v>4</v>
      </c>
      <c r="L173" s="53">
        <v>40973</v>
      </c>
      <c r="M173" s="26">
        <v>5</v>
      </c>
      <c r="N173" s="26" t="s">
        <v>123</v>
      </c>
      <c r="O173" s="27">
        <v>40989</v>
      </c>
      <c r="P173" s="26" t="s">
        <v>292</v>
      </c>
      <c r="Q173" s="58"/>
    </row>
    <row r="174" spans="1:17" x14ac:dyDescent="0.25">
      <c r="A174" s="89" t="s">
        <v>79</v>
      </c>
      <c r="B174" s="16" t="s">
        <v>79</v>
      </c>
      <c r="C174" s="41" t="s">
        <v>151</v>
      </c>
      <c r="D174" s="19" t="s">
        <v>38</v>
      </c>
      <c r="E174" s="42" t="s">
        <v>151</v>
      </c>
      <c r="F174" s="16"/>
      <c r="G174" s="121" t="s">
        <v>610</v>
      </c>
      <c r="H174" s="89" t="s">
        <v>71</v>
      </c>
      <c r="I174" s="89" t="s">
        <v>294</v>
      </c>
      <c r="J174" s="94" t="s">
        <v>611</v>
      </c>
      <c r="K174" s="89">
        <v>1</v>
      </c>
      <c r="L174" s="70">
        <v>41107</v>
      </c>
      <c r="M174" s="89"/>
      <c r="N174" s="89" t="s">
        <v>150</v>
      </c>
      <c r="O174" s="89" t="s">
        <v>218</v>
      </c>
      <c r="P174" s="89" t="s">
        <v>218</v>
      </c>
      <c r="Q174" s="111"/>
    </row>
    <row r="175" spans="1:17" x14ac:dyDescent="0.25">
      <c r="A175" s="89" t="s">
        <v>79</v>
      </c>
      <c r="B175" s="2" t="s">
        <v>404</v>
      </c>
      <c r="C175" s="9" t="s">
        <v>151</v>
      </c>
      <c r="D175" s="5" t="s">
        <v>65</v>
      </c>
      <c r="E175" s="38" t="s">
        <v>151</v>
      </c>
      <c r="F175" s="2"/>
      <c r="G175" s="121" t="s">
        <v>612</v>
      </c>
      <c r="H175" s="89" t="s">
        <v>71</v>
      </c>
      <c r="I175" s="89" t="s">
        <v>294</v>
      </c>
      <c r="J175" s="94" t="s">
        <v>613</v>
      </c>
      <c r="K175" s="89">
        <v>1</v>
      </c>
      <c r="L175" s="70">
        <v>40951</v>
      </c>
      <c r="M175" s="89"/>
      <c r="N175" s="89" t="s">
        <v>150</v>
      </c>
      <c r="O175" s="89" t="s">
        <v>218</v>
      </c>
      <c r="P175" s="89" t="s">
        <v>218</v>
      </c>
      <c r="Q175" s="111"/>
    </row>
    <row r="176" spans="1:17" x14ac:dyDescent="0.25">
      <c r="A176" s="89" t="s">
        <v>239</v>
      </c>
      <c r="B176" s="2"/>
      <c r="C176" s="9"/>
      <c r="D176" s="5"/>
      <c r="E176" s="38"/>
      <c r="F176" s="2"/>
      <c r="G176" s="121" t="s">
        <v>619</v>
      </c>
      <c r="H176" s="89" t="s">
        <v>71</v>
      </c>
      <c r="I176" s="89" t="s">
        <v>294</v>
      </c>
      <c r="J176" s="94" t="s">
        <v>620</v>
      </c>
      <c r="K176" s="89">
        <v>1</v>
      </c>
      <c r="L176" s="70"/>
      <c r="M176" s="89"/>
      <c r="N176" s="89" t="s">
        <v>123</v>
      </c>
      <c r="O176" s="89"/>
      <c r="P176" s="89" t="s">
        <v>292</v>
      </c>
      <c r="Q176" s="111"/>
    </row>
    <row r="177" spans="1:17" x14ac:dyDescent="0.25">
      <c r="A177" s="89" t="s">
        <v>239</v>
      </c>
      <c r="B177" s="2"/>
      <c r="C177" s="9"/>
      <c r="D177" s="5"/>
      <c r="E177" s="38"/>
      <c r="F177" s="2"/>
      <c r="G177" s="122" t="s">
        <v>624</v>
      </c>
      <c r="H177" s="101" t="s">
        <v>71</v>
      </c>
      <c r="I177" s="101" t="s">
        <v>294</v>
      </c>
      <c r="J177" s="88" t="s">
        <v>631</v>
      </c>
      <c r="K177" s="101">
        <v>1</v>
      </c>
      <c r="L177" s="70">
        <v>41172</v>
      </c>
      <c r="M177" s="89"/>
      <c r="N177" s="89" t="s">
        <v>150</v>
      </c>
      <c r="O177" s="131">
        <v>41278</v>
      </c>
      <c r="P177" s="89" t="s">
        <v>292</v>
      </c>
      <c r="Q177" s="111"/>
    </row>
    <row r="178" spans="1:17" x14ac:dyDescent="0.25">
      <c r="A178" s="89" t="s">
        <v>239</v>
      </c>
      <c r="B178" s="2"/>
      <c r="C178" s="9"/>
      <c r="D178" s="5"/>
      <c r="E178" s="38"/>
      <c r="F178" s="2"/>
      <c r="G178" s="122" t="s">
        <v>625</v>
      </c>
      <c r="H178" s="101" t="s">
        <v>71</v>
      </c>
      <c r="I178" s="101" t="s">
        <v>294</v>
      </c>
      <c r="J178" s="88" t="s">
        <v>628</v>
      </c>
      <c r="K178" s="101">
        <v>1</v>
      </c>
      <c r="L178" s="70">
        <v>41172</v>
      </c>
      <c r="M178" s="89"/>
      <c r="N178" s="89" t="s">
        <v>150</v>
      </c>
      <c r="O178" s="131">
        <v>41278</v>
      </c>
      <c r="P178" s="89" t="s">
        <v>292</v>
      </c>
      <c r="Q178" s="111"/>
    </row>
    <row r="179" spans="1:17" x14ac:dyDescent="0.25">
      <c r="A179" s="89" t="s">
        <v>239</v>
      </c>
      <c r="B179" s="2"/>
      <c r="C179" s="9"/>
      <c r="D179" s="5"/>
      <c r="E179" s="38"/>
      <c r="F179" s="2"/>
      <c r="G179" s="122" t="s">
        <v>626</v>
      </c>
      <c r="H179" s="101" t="s">
        <v>71</v>
      </c>
      <c r="I179" s="101" t="s">
        <v>294</v>
      </c>
      <c r="J179" s="126" t="s">
        <v>629</v>
      </c>
      <c r="K179" s="101">
        <v>1</v>
      </c>
      <c r="L179" s="70">
        <v>41172</v>
      </c>
      <c r="M179" s="89"/>
      <c r="N179" s="89" t="s">
        <v>150</v>
      </c>
      <c r="O179" s="131">
        <v>41278</v>
      </c>
      <c r="P179" s="89" t="s">
        <v>297</v>
      </c>
      <c r="Q179" s="111"/>
    </row>
    <row r="180" spans="1:17" x14ac:dyDescent="0.25">
      <c r="A180" s="89" t="s">
        <v>239</v>
      </c>
      <c r="B180" s="2"/>
      <c r="C180" s="9"/>
      <c r="D180" s="5"/>
      <c r="E180" s="38"/>
      <c r="F180" s="2"/>
      <c r="G180" s="122" t="s">
        <v>627</v>
      </c>
      <c r="H180" s="101" t="s">
        <v>71</v>
      </c>
      <c r="I180" s="101" t="s">
        <v>294</v>
      </c>
      <c r="J180" s="88" t="s">
        <v>630</v>
      </c>
      <c r="K180" s="101">
        <v>1</v>
      </c>
      <c r="L180" s="70">
        <v>41172</v>
      </c>
      <c r="M180" s="89">
        <v>3</v>
      </c>
      <c r="N180" s="89" t="s">
        <v>150</v>
      </c>
      <c r="O180" s="131">
        <v>41278</v>
      </c>
      <c r="P180" s="89" t="s">
        <v>297</v>
      </c>
      <c r="Q180" s="111" t="s">
        <v>650</v>
      </c>
    </row>
    <row r="181" spans="1:17" x14ac:dyDescent="0.25">
      <c r="A181" s="89" t="s">
        <v>239</v>
      </c>
      <c r="B181" s="2"/>
      <c r="C181" s="9"/>
      <c r="D181" s="5"/>
      <c r="E181" s="38"/>
      <c r="F181" s="2"/>
      <c r="G181" s="122" t="s">
        <v>634</v>
      </c>
      <c r="H181" s="101" t="s">
        <v>71</v>
      </c>
      <c r="I181" s="101" t="s">
        <v>294</v>
      </c>
      <c r="J181" s="88" t="s">
        <v>635</v>
      </c>
      <c r="K181" s="101">
        <v>1</v>
      </c>
      <c r="L181" s="70">
        <v>41190</v>
      </c>
      <c r="M181" s="89">
        <v>2</v>
      </c>
      <c r="N181" s="89" t="s">
        <v>150</v>
      </c>
      <c r="O181" s="131">
        <v>41278</v>
      </c>
      <c r="P181" s="89" t="s">
        <v>292</v>
      </c>
      <c r="Q181" s="111" t="s">
        <v>685</v>
      </c>
    </row>
    <row r="182" spans="1:17" x14ac:dyDescent="0.25">
      <c r="A182" s="89" t="s">
        <v>596</v>
      </c>
      <c r="B182" s="2"/>
      <c r="C182" s="9"/>
      <c r="D182" s="5"/>
      <c r="E182" s="38"/>
      <c r="F182" s="2"/>
      <c r="G182" s="122" t="s">
        <v>676</v>
      </c>
      <c r="H182" s="101" t="s">
        <v>71</v>
      </c>
      <c r="I182" s="101" t="s">
        <v>294</v>
      </c>
      <c r="J182" s="88" t="s">
        <v>725</v>
      </c>
      <c r="K182" s="101">
        <v>1</v>
      </c>
      <c r="L182" s="70"/>
      <c r="M182" s="89"/>
      <c r="N182" s="89" t="s">
        <v>265</v>
      </c>
      <c r="O182" s="89"/>
      <c r="P182" s="89"/>
      <c r="Q182" s="124" t="s">
        <v>677</v>
      </c>
    </row>
    <row r="183" spans="1:17" x14ac:dyDescent="0.25">
      <c r="A183" s="89" t="s">
        <v>239</v>
      </c>
      <c r="B183" s="2"/>
      <c r="C183" s="9"/>
      <c r="D183" s="5"/>
      <c r="E183" s="38"/>
      <c r="F183" s="2"/>
      <c r="G183" s="122" t="s">
        <v>678</v>
      </c>
      <c r="H183" s="101" t="s">
        <v>71</v>
      </c>
      <c r="I183" s="101" t="s">
        <v>294</v>
      </c>
      <c r="J183" s="88" t="s">
        <v>686</v>
      </c>
      <c r="K183" s="101">
        <v>1</v>
      </c>
      <c r="L183" s="70"/>
      <c r="M183" s="89"/>
      <c r="N183" s="89" t="s">
        <v>265</v>
      </c>
      <c r="O183" s="89"/>
      <c r="P183" s="89"/>
      <c r="Q183" s="128" t="s">
        <v>675</v>
      </c>
    </row>
    <row r="184" spans="1:17" x14ac:dyDescent="0.25">
      <c r="A184" s="89" t="s">
        <v>596</v>
      </c>
      <c r="B184" s="2"/>
      <c r="C184" s="9"/>
      <c r="D184" s="5"/>
      <c r="E184" s="38"/>
      <c r="F184" s="2"/>
      <c r="G184" s="122" t="s">
        <v>754</v>
      </c>
      <c r="H184" s="101" t="s">
        <v>71</v>
      </c>
      <c r="I184" s="101" t="s">
        <v>294</v>
      </c>
      <c r="J184" s="88" t="s">
        <v>755</v>
      </c>
      <c r="K184" s="101">
        <v>1</v>
      </c>
      <c r="L184" s="70"/>
      <c r="M184" s="89"/>
      <c r="N184" s="89" t="s">
        <v>123</v>
      </c>
      <c r="O184" s="89"/>
      <c r="P184" s="89"/>
      <c r="Q184" s="128"/>
    </row>
    <row r="185" spans="1:17" x14ac:dyDescent="0.25">
      <c r="A185" s="89" t="s">
        <v>596</v>
      </c>
      <c r="B185" s="2"/>
      <c r="C185" s="9"/>
      <c r="D185" s="5"/>
      <c r="E185" s="38"/>
      <c r="F185" s="2"/>
      <c r="G185" s="122" t="s">
        <v>756</v>
      </c>
      <c r="H185" s="101" t="s">
        <v>71</v>
      </c>
      <c r="I185" s="101" t="s">
        <v>294</v>
      </c>
      <c r="J185" s="88" t="s">
        <v>757</v>
      </c>
      <c r="K185" s="101">
        <v>1</v>
      </c>
      <c r="L185" s="70"/>
      <c r="M185" s="89"/>
      <c r="N185" s="89" t="s">
        <v>123</v>
      </c>
      <c r="O185" s="89"/>
      <c r="P185" s="89"/>
      <c r="Q185" s="128"/>
    </row>
    <row r="186" spans="1:17" x14ac:dyDescent="0.25">
      <c r="A186" s="26" t="s">
        <v>80</v>
      </c>
      <c r="B186" s="2" t="s">
        <v>303</v>
      </c>
      <c r="C186" s="9" t="s">
        <v>151</v>
      </c>
      <c r="D186" s="39" t="s">
        <v>151</v>
      </c>
      <c r="E186" s="27">
        <v>40669</v>
      </c>
      <c r="F186" s="27" t="s">
        <v>339</v>
      </c>
      <c r="G186" s="12" t="s">
        <v>81</v>
      </c>
      <c r="H186" s="25" t="str">
        <f>LEFT(G186,3)</f>
        <v>FIP</v>
      </c>
      <c r="I186" s="28" t="s">
        <v>293</v>
      </c>
      <c r="J186" s="4" t="s">
        <v>122</v>
      </c>
      <c r="K186" s="2">
        <v>2</v>
      </c>
      <c r="L186" s="27">
        <v>41023</v>
      </c>
      <c r="M186" s="2">
        <v>3</v>
      </c>
      <c r="N186" s="2" t="s">
        <v>123</v>
      </c>
      <c r="O186" s="27">
        <v>41039</v>
      </c>
      <c r="P186" s="2" t="s">
        <v>292</v>
      </c>
      <c r="Q186" s="124" t="s">
        <v>655</v>
      </c>
    </row>
    <row r="187" spans="1:17" x14ac:dyDescent="0.25">
      <c r="A187" s="2" t="s">
        <v>80</v>
      </c>
      <c r="B187" s="2" t="s">
        <v>303</v>
      </c>
      <c r="C187" s="9" t="s">
        <v>151</v>
      </c>
      <c r="D187" s="39" t="s">
        <v>151</v>
      </c>
      <c r="E187" s="27"/>
      <c r="F187" s="27" t="s">
        <v>339</v>
      </c>
      <c r="G187" s="4" t="s">
        <v>121</v>
      </c>
      <c r="H187" s="25" t="str">
        <f>LEFT(G187,3)</f>
        <v>PRO</v>
      </c>
      <c r="I187" s="28" t="s">
        <v>293</v>
      </c>
      <c r="J187" s="4" t="s">
        <v>111</v>
      </c>
      <c r="K187" s="2">
        <v>2</v>
      </c>
      <c r="L187" s="27">
        <v>40893</v>
      </c>
      <c r="M187" s="2">
        <v>3</v>
      </c>
      <c r="N187" s="2" t="s">
        <v>123</v>
      </c>
      <c r="O187" s="27">
        <v>40962</v>
      </c>
      <c r="P187" s="2" t="s">
        <v>297</v>
      </c>
      <c r="Q187" s="124" t="s">
        <v>655</v>
      </c>
    </row>
    <row r="188" spans="1:17" x14ac:dyDescent="0.25">
      <c r="A188" s="26" t="s">
        <v>239</v>
      </c>
      <c r="B188" s="26" t="s">
        <v>303</v>
      </c>
      <c r="C188" s="55" t="s">
        <v>151</v>
      </c>
      <c r="D188" s="29"/>
      <c r="E188" s="56"/>
      <c r="F188" s="53" t="s">
        <v>339</v>
      </c>
      <c r="G188" s="29" t="s">
        <v>259</v>
      </c>
      <c r="H188" s="28" t="s">
        <v>3</v>
      </c>
      <c r="I188" s="28" t="s">
        <v>293</v>
      </c>
      <c r="J188" s="29" t="s">
        <v>257</v>
      </c>
      <c r="K188" s="26">
        <v>1</v>
      </c>
      <c r="L188" s="53" t="s">
        <v>727</v>
      </c>
      <c r="M188" s="26">
        <v>2</v>
      </c>
      <c r="N188" s="26" t="s">
        <v>150</v>
      </c>
      <c r="O188" s="53">
        <v>41388</v>
      </c>
      <c r="P188" s="2" t="s">
        <v>292</v>
      </c>
      <c r="Q188" s="124" t="s">
        <v>655</v>
      </c>
    </row>
    <row r="189" spans="1:17" x14ac:dyDescent="0.25">
      <c r="A189" s="26" t="s">
        <v>239</v>
      </c>
      <c r="B189" s="26" t="s">
        <v>303</v>
      </c>
      <c r="C189" s="55" t="s">
        <v>151</v>
      </c>
      <c r="D189" s="29"/>
      <c r="E189" s="56"/>
      <c r="F189" s="53" t="s">
        <v>339</v>
      </c>
      <c r="G189" s="29" t="s">
        <v>260</v>
      </c>
      <c r="H189" s="28" t="s">
        <v>3</v>
      </c>
      <c r="I189" s="28" t="s">
        <v>293</v>
      </c>
      <c r="J189" s="29" t="s">
        <v>258</v>
      </c>
      <c r="K189" s="26">
        <v>1</v>
      </c>
      <c r="L189" s="53">
        <v>40925</v>
      </c>
      <c r="M189" s="26">
        <v>2</v>
      </c>
      <c r="N189" s="26" t="s">
        <v>123</v>
      </c>
      <c r="O189" s="53">
        <v>40959</v>
      </c>
      <c r="P189" s="2" t="s">
        <v>292</v>
      </c>
      <c r="Q189" s="124" t="s">
        <v>655</v>
      </c>
    </row>
    <row r="190" spans="1:17" x14ac:dyDescent="0.25">
      <c r="A190" s="26" t="s">
        <v>239</v>
      </c>
      <c r="B190" s="26" t="s">
        <v>303</v>
      </c>
      <c r="C190" s="55" t="s">
        <v>151</v>
      </c>
      <c r="D190" s="29"/>
      <c r="E190" s="56"/>
      <c r="F190" s="53" t="s">
        <v>339</v>
      </c>
      <c r="G190" s="29" t="s">
        <v>263</v>
      </c>
      <c r="H190" s="28" t="s">
        <v>3</v>
      </c>
      <c r="I190" s="28" t="s">
        <v>293</v>
      </c>
      <c r="J190" s="29" t="s">
        <v>264</v>
      </c>
      <c r="K190" s="26">
        <v>1</v>
      </c>
      <c r="L190" s="53">
        <v>41408</v>
      </c>
      <c r="M190" s="26">
        <v>2</v>
      </c>
      <c r="N190" s="26" t="s">
        <v>150</v>
      </c>
      <c r="O190" s="27">
        <v>41411</v>
      </c>
      <c r="P190" s="26" t="s">
        <v>292</v>
      </c>
      <c r="Q190" s="124" t="s">
        <v>655</v>
      </c>
    </row>
    <row r="191" spans="1:17" x14ac:dyDescent="0.25">
      <c r="A191" s="26" t="s">
        <v>239</v>
      </c>
      <c r="B191" s="2"/>
      <c r="C191" s="9"/>
      <c r="D191" s="4"/>
      <c r="E191" s="38"/>
      <c r="F191" s="27"/>
      <c r="G191" s="29" t="s">
        <v>471</v>
      </c>
      <c r="H191" s="28" t="s">
        <v>3</v>
      </c>
      <c r="I191" s="28" t="s">
        <v>293</v>
      </c>
      <c r="J191" s="29" t="s">
        <v>474</v>
      </c>
      <c r="K191" s="26">
        <v>1</v>
      </c>
      <c r="L191" s="27">
        <v>41381</v>
      </c>
      <c r="M191" s="2">
        <v>2</v>
      </c>
      <c r="N191" s="2" t="s">
        <v>123</v>
      </c>
      <c r="O191" s="2" t="s">
        <v>218</v>
      </c>
      <c r="P191" s="2" t="s">
        <v>218</v>
      </c>
      <c r="Q191" s="119" t="s">
        <v>595</v>
      </c>
    </row>
    <row r="192" spans="1:17" x14ac:dyDescent="0.25">
      <c r="A192" s="26" t="s">
        <v>239</v>
      </c>
      <c r="B192" s="2"/>
      <c r="C192" s="9"/>
      <c r="D192" s="4"/>
      <c r="E192" s="38"/>
      <c r="F192" s="27"/>
      <c r="G192" s="29" t="s">
        <v>472</v>
      </c>
      <c r="H192" s="28" t="s">
        <v>3</v>
      </c>
      <c r="I192" s="28" t="s">
        <v>293</v>
      </c>
      <c r="J192" s="29" t="s">
        <v>475</v>
      </c>
      <c r="K192" s="26">
        <v>3</v>
      </c>
      <c r="L192" s="27">
        <v>41025</v>
      </c>
      <c r="M192" s="2"/>
      <c r="N192" s="2" t="s">
        <v>150</v>
      </c>
      <c r="O192" s="2" t="s">
        <v>218</v>
      </c>
      <c r="P192" s="2" t="s">
        <v>218</v>
      </c>
      <c r="Q192" s="119" t="s">
        <v>595</v>
      </c>
    </row>
    <row r="193" spans="1:17" x14ac:dyDescent="0.25">
      <c r="A193" s="26" t="s">
        <v>239</v>
      </c>
      <c r="B193" s="2"/>
      <c r="C193" s="9"/>
      <c r="D193" s="4"/>
      <c r="E193" s="38"/>
      <c r="F193" s="27"/>
      <c r="G193" s="29" t="s">
        <v>473</v>
      </c>
      <c r="H193" s="28" t="s">
        <v>3</v>
      </c>
      <c r="I193" s="28" t="s">
        <v>293</v>
      </c>
      <c r="J193" s="29" t="s">
        <v>538</v>
      </c>
      <c r="K193" s="26">
        <v>2</v>
      </c>
      <c r="L193" s="27">
        <v>40821</v>
      </c>
      <c r="M193" s="2"/>
      <c r="N193" s="2" t="s">
        <v>150</v>
      </c>
      <c r="O193" s="2" t="s">
        <v>218</v>
      </c>
      <c r="P193" s="2" t="s">
        <v>218</v>
      </c>
      <c r="Q193" s="119" t="s">
        <v>595</v>
      </c>
    </row>
    <row r="194" spans="1:17" x14ac:dyDescent="0.25">
      <c r="A194" s="26" t="s">
        <v>239</v>
      </c>
      <c r="B194" s="2"/>
      <c r="C194" s="9"/>
      <c r="D194" s="4"/>
      <c r="E194" s="38"/>
      <c r="F194" s="27"/>
      <c r="G194" s="29" t="s">
        <v>486</v>
      </c>
      <c r="H194" s="28" t="s">
        <v>3</v>
      </c>
      <c r="I194" s="28" t="s">
        <v>293</v>
      </c>
      <c r="J194" s="29" t="s">
        <v>539</v>
      </c>
      <c r="K194" s="26">
        <v>2</v>
      </c>
      <c r="L194" s="27">
        <v>40559</v>
      </c>
      <c r="M194" s="2"/>
      <c r="N194" s="2" t="s">
        <v>150</v>
      </c>
      <c r="O194" s="2" t="s">
        <v>218</v>
      </c>
      <c r="P194" s="2" t="s">
        <v>218</v>
      </c>
      <c r="Q194" s="119" t="s">
        <v>595</v>
      </c>
    </row>
    <row r="195" spans="1:17" x14ac:dyDescent="0.25">
      <c r="A195" s="26" t="s">
        <v>239</v>
      </c>
      <c r="B195" s="2"/>
      <c r="C195" s="9"/>
      <c r="D195" s="4"/>
      <c r="E195" s="38"/>
      <c r="F195" s="27"/>
      <c r="G195" s="29" t="s">
        <v>487</v>
      </c>
      <c r="H195" s="28" t="s">
        <v>3</v>
      </c>
      <c r="I195" s="28" t="s">
        <v>293</v>
      </c>
      <c r="J195" s="58" t="s">
        <v>540</v>
      </c>
      <c r="K195" s="26">
        <v>2</v>
      </c>
      <c r="L195" s="27">
        <v>40924</v>
      </c>
      <c r="M195" s="2"/>
      <c r="N195" s="2" t="s">
        <v>150</v>
      </c>
      <c r="O195" s="2" t="s">
        <v>218</v>
      </c>
      <c r="P195" s="2" t="s">
        <v>218</v>
      </c>
      <c r="Q195" s="119" t="s">
        <v>595</v>
      </c>
    </row>
    <row r="196" spans="1:17" x14ac:dyDescent="0.25">
      <c r="A196" s="26" t="s">
        <v>239</v>
      </c>
      <c r="B196" s="2"/>
      <c r="C196" s="9"/>
      <c r="D196" s="4"/>
      <c r="E196" s="38"/>
      <c r="F196" s="27"/>
      <c r="G196" s="29" t="s">
        <v>488</v>
      </c>
      <c r="H196" s="28" t="s">
        <v>3</v>
      </c>
      <c r="I196" s="28" t="s">
        <v>293</v>
      </c>
      <c r="J196" s="58" t="s">
        <v>541</v>
      </c>
      <c r="K196" s="26">
        <v>1</v>
      </c>
      <c r="L196" s="27">
        <v>40596</v>
      </c>
      <c r="M196" s="2"/>
      <c r="N196" s="2" t="s">
        <v>150</v>
      </c>
      <c r="O196" s="2" t="s">
        <v>218</v>
      </c>
      <c r="P196" s="2" t="s">
        <v>218</v>
      </c>
      <c r="Q196" s="119" t="s">
        <v>595</v>
      </c>
    </row>
    <row r="197" spans="1:17" x14ac:dyDescent="0.25">
      <c r="A197" s="26" t="s">
        <v>239</v>
      </c>
      <c r="B197" s="2"/>
      <c r="C197" s="9"/>
      <c r="D197" s="4"/>
      <c r="E197" s="38"/>
      <c r="F197" s="27"/>
      <c r="G197" s="29" t="s">
        <v>489</v>
      </c>
      <c r="H197" s="28" t="s">
        <v>3</v>
      </c>
      <c r="I197" s="28" t="s">
        <v>293</v>
      </c>
      <c r="J197" s="58" t="s">
        <v>542</v>
      </c>
      <c r="K197" s="26">
        <v>1</v>
      </c>
      <c r="L197" s="27">
        <v>40617</v>
      </c>
      <c r="M197" s="2"/>
      <c r="N197" s="2" t="s">
        <v>150</v>
      </c>
      <c r="O197" s="2" t="s">
        <v>218</v>
      </c>
      <c r="P197" s="2" t="s">
        <v>218</v>
      </c>
      <c r="Q197" s="119" t="s">
        <v>595</v>
      </c>
    </row>
    <row r="198" spans="1:17" x14ac:dyDescent="0.25">
      <c r="A198" s="26" t="s">
        <v>239</v>
      </c>
      <c r="B198" s="2"/>
      <c r="C198" s="9"/>
      <c r="D198" s="4"/>
      <c r="E198" s="38"/>
      <c r="F198" s="27"/>
      <c r="G198" s="29" t="s">
        <v>490</v>
      </c>
      <c r="H198" s="28" t="s">
        <v>3</v>
      </c>
      <c r="I198" s="28" t="s">
        <v>293</v>
      </c>
      <c r="J198" s="58" t="s">
        <v>543</v>
      </c>
      <c r="K198" s="26">
        <v>2</v>
      </c>
      <c r="L198" s="27">
        <v>40735</v>
      </c>
      <c r="M198" s="2"/>
      <c r="N198" s="2" t="s">
        <v>150</v>
      </c>
      <c r="O198" s="2" t="s">
        <v>218</v>
      </c>
      <c r="P198" s="2" t="s">
        <v>218</v>
      </c>
      <c r="Q198" s="119" t="s">
        <v>595</v>
      </c>
    </row>
    <row r="199" spans="1:17" x14ac:dyDescent="0.25">
      <c r="A199" s="26" t="s">
        <v>239</v>
      </c>
      <c r="B199" s="2"/>
      <c r="C199" s="9"/>
      <c r="D199" s="4"/>
      <c r="E199" s="38"/>
      <c r="F199" s="27"/>
      <c r="G199" s="29" t="s">
        <v>491</v>
      </c>
      <c r="H199" s="28" t="s">
        <v>3</v>
      </c>
      <c r="I199" s="28" t="s">
        <v>293</v>
      </c>
      <c r="J199" s="58" t="s">
        <v>544</v>
      </c>
      <c r="K199" s="26">
        <v>2</v>
      </c>
      <c r="L199" s="27">
        <v>40983</v>
      </c>
      <c r="M199" s="2"/>
      <c r="N199" s="2" t="s">
        <v>150</v>
      </c>
      <c r="O199" s="2" t="s">
        <v>218</v>
      </c>
      <c r="P199" s="2" t="s">
        <v>218</v>
      </c>
      <c r="Q199" s="119" t="s">
        <v>595</v>
      </c>
    </row>
    <row r="200" spans="1:17" x14ac:dyDescent="0.25">
      <c r="A200" s="26" t="s">
        <v>239</v>
      </c>
      <c r="B200" s="2"/>
      <c r="C200" s="9"/>
      <c r="D200" s="4"/>
      <c r="E200" s="38"/>
      <c r="F200" s="27"/>
      <c r="G200" s="29" t="s">
        <v>492</v>
      </c>
      <c r="H200" s="28" t="s">
        <v>3</v>
      </c>
      <c r="I200" s="28" t="s">
        <v>293</v>
      </c>
      <c r="J200" s="58" t="s">
        <v>545</v>
      </c>
      <c r="K200" s="26">
        <v>1</v>
      </c>
      <c r="L200" s="27">
        <v>41033</v>
      </c>
      <c r="M200" s="2"/>
      <c r="N200" s="2" t="s">
        <v>150</v>
      </c>
      <c r="O200" s="2" t="s">
        <v>218</v>
      </c>
      <c r="P200" s="2" t="s">
        <v>218</v>
      </c>
      <c r="Q200" s="119" t="s">
        <v>595</v>
      </c>
    </row>
    <row r="201" spans="1:17" x14ac:dyDescent="0.25">
      <c r="A201" s="26" t="s">
        <v>239</v>
      </c>
      <c r="B201" s="26" t="s">
        <v>303</v>
      </c>
      <c r="C201" s="55" t="s">
        <v>151</v>
      </c>
      <c r="D201" s="29"/>
      <c r="E201" s="56" t="s">
        <v>151</v>
      </c>
      <c r="F201" s="53" t="s">
        <v>339</v>
      </c>
      <c r="G201" s="29" t="s">
        <v>261</v>
      </c>
      <c r="H201" s="28" t="s">
        <v>71</v>
      </c>
      <c r="I201" s="28" t="s">
        <v>293</v>
      </c>
      <c r="J201" s="58" t="s">
        <v>351</v>
      </c>
      <c r="K201" s="26">
        <v>1</v>
      </c>
      <c r="L201" s="53">
        <v>41362</v>
      </c>
      <c r="M201" s="26">
        <v>2</v>
      </c>
      <c r="N201" s="2" t="s">
        <v>150</v>
      </c>
      <c r="O201" s="53">
        <v>41362</v>
      </c>
      <c r="P201" s="2" t="s">
        <v>292</v>
      </c>
      <c r="Q201" s="111"/>
    </row>
    <row r="202" spans="1:17" x14ac:dyDescent="0.25">
      <c r="A202" s="26" t="s">
        <v>79</v>
      </c>
      <c r="B202" s="26" t="s">
        <v>404</v>
      </c>
      <c r="C202" s="55" t="s">
        <v>151</v>
      </c>
      <c r="D202" s="29"/>
      <c r="E202" s="56"/>
      <c r="F202" s="26" t="s">
        <v>343</v>
      </c>
      <c r="G202" s="29" t="s">
        <v>262</v>
      </c>
      <c r="H202" s="28" t="s">
        <v>71</v>
      </c>
      <c r="I202" s="28" t="s">
        <v>293</v>
      </c>
      <c r="J202" s="58" t="s">
        <v>272</v>
      </c>
      <c r="K202" s="26">
        <v>1</v>
      </c>
      <c r="L202" s="53">
        <v>40839</v>
      </c>
      <c r="M202" s="26"/>
      <c r="N202" s="2" t="s">
        <v>150</v>
      </c>
      <c r="O202" s="53">
        <v>40960</v>
      </c>
      <c r="P202" s="26" t="s">
        <v>292</v>
      </c>
      <c r="Q202" s="111"/>
    </row>
    <row r="203" spans="1:17" x14ac:dyDescent="0.25">
      <c r="A203" s="26" t="s">
        <v>79</v>
      </c>
      <c r="B203" s="26" t="s">
        <v>303</v>
      </c>
      <c r="C203" s="55" t="s">
        <v>151</v>
      </c>
      <c r="D203" s="29"/>
      <c r="E203" s="56" t="s">
        <v>151</v>
      </c>
      <c r="F203" s="53"/>
      <c r="G203" s="29" t="s">
        <v>270</v>
      </c>
      <c r="H203" s="28" t="s">
        <v>71</v>
      </c>
      <c r="I203" s="28" t="s">
        <v>293</v>
      </c>
      <c r="J203" s="58" t="s">
        <v>271</v>
      </c>
      <c r="K203" s="26">
        <v>1</v>
      </c>
      <c r="L203" s="53">
        <v>40839</v>
      </c>
      <c r="M203" s="26"/>
      <c r="N203" s="2" t="s">
        <v>150</v>
      </c>
      <c r="O203" s="53">
        <v>40956</v>
      </c>
      <c r="P203" s="26" t="s">
        <v>292</v>
      </c>
      <c r="Q203" s="111"/>
    </row>
    <row r="204" spans="1:17" x14ac:dyDescent="0.25">
      <c r="A204" s="26" t="s">
        <v>239</v>
      </c>
      <c r="B204" s="26"/>
      <c r="C204" s="55"/>
      <c r="D204" s="29"/>
      <c r="E204" s="56"/>
      <c r="F204" s="53"/>
      <c r="G204" s="29" t="s">
        <v>463</v>
      </c>
      <c r="H204" s="28" t="s">
        <v>71</v>
      </c>
      <c r="I204" s="28" t="s">
        <v>293</v>
      </c>
      <c r="J204" s="58" t="s">
        <v>546</v>
      </c>
      <c r="K204" s="26">
        <v>1</v>
      </c>
      <c r="L204" s="53">
        <v>40575</v>
      </c>
      <c r="M204" s="26"/>
      <c r="N204" s="2" t="s">
        <v>150</v>
      </c>
      <c r="O204" s="27">
        <v>41047</v>
      </c>
      <c r="P204" s="26" t="s">
        <v>292</v>
      </c>
      <c r="Q204" s="111"/>
    </row>
    <row r="205" spans="1:17" x14ac:dyDescent="0.25">
      <c r="A205" s="26" t="s">
        <v>239</v>
      </c>
      <c r="B205" s="26"/>
      <c r="C205" s="55"/>
      <c r="D205" s="29"/>
      <c r="E205" s="56"/>
      <c r="F205" s="53"/>
      <c r="G205" s="29" t="s">
        <v>464</v>
      </c>
      <c r="H205" s="28" t="s">
        <v>71</v>
      </c>
      <c r="I205" s="28" t="s">
        <v>293</v>
      </c>
      <c r="J205" s="58" t="s">
        <v>547</v>
      </c>
      <c r="K205" s="26">
        <v>1</v>
      </c>
      <c r="L205" s="53">
        <v>40878</v>
      </c>
      <c r="M205" s="26"/>
      <c r="N205" s="2" t="s">
        <v>150</v>
      </c>
      <c r="O205" s="2" t="s">
        <v>218</v>
      </c>
      <c r="P205" s="26" t="s">
        <v>218</v>
      </c>
      <c r="Q205" s="119" t="s">
        <v>595</v>
      </c>
    </row>
    <row r="206" spans="1:17" x14ac:dyDescent="0.25">
      <c r="A206" s="26" t="s">
        <v>239</v>
      </c>
      <c r="B206" s="26"/>
      <c r="C206" s="55"/>
      <c r="D206" s="29"/>
      <c r="E206" s="56"/>
      <c r="F206" s="53"/>
      <c r="G206" s="29" t="s">
        <v>465</v>
      </c>
      <c r="H206" s="28" t="s">
        <v>71</v>
      </c>
      <c r="I206" s="28" t="s">
        <v>293</v>
      </c>
      <c r="J206" s="58" t="s">
        <v>548</v>
      </c>
      <c r="K206" s="26">
        <v>1</v>
      </c>
      <c r="L206" s="53">
        <v>40940</v>
      </c>
      <c r="M206" s="26"/>
      <c r="N206" s="2" t="s">
        <v>150</v>
      </c>
      <c r="O206" s="2" t="s">
        <v>218</v>
      </c>
      <c r="P206" s="26" t="s">
        <v>218</v>
      </c>
      <c r="Q206" s="119" t="s">
        <v>595</v>
      </c>
    </row>
    <row r="207" spans="1:17" x14ac:dyDescent="0.25">
      <c r="A207" s="26" t="s">
        <v>239</v>
      </c>
      <c r="B207" s="26"/>
      <c r="C207" s="55"/>
      <c r="D207" s="29"/>
      <c r="E207" s="56"/>
      <c r="F207" s="53"/>
      <c r="G207" s="29" t="s">
        <v>466</v>
      </c>
      <c r="H207" s="28" t="s">
        <v>71</v>
      </c>
      <c r="I207" s="28" t="s">
        <v>293</v>
      </c>
      <c r="J207" s="58" t="s">
        <v>549</v>
      </c>
      <c r="K207" s="26">
        <v>1</v>
      </c>
      <c r="L207" s="53">
        <v>40878</v>
      </c>
      <c r="M207" s="26"/>
      <c r="N207" s="2" t="s">
        <v>150</v>
      </c>
      <c r="O207" s="2" t="s">
        <v>218</v>
      </c>
      <c r="P207" s="26" t="s">
        <v>218</v>
      </c>
      <c r="Q207" s="119" t="s">
        <v>595</v>
      </c>
    </row>
    <row r="208" spans="1:17" x14ac:dyDescent="0.25">
      <c r="A208" s="26" t="s">
        <v>239</v>
      </c>
      <c r="B208" s="26"/>
      <c r="C208" s="55"/>
      <c r="D208" s="29"/>
      <c r="E208" s="56"/>
      <c r="F208" s="53"/>
      <c r="G208" s="29" t="s">
        <v>467</v>
      </c>
      <c r="H208" s="28" t="s">
        <v>71</v>
      </c>
      <c r="I208" s="28" t="s">
        <v>293</v>
      </c>
      <c r="J208" s="58" t="s">
        <v>550</v>
      </c>
      <c r="K208" s="26">
        <v>1</v>
      </c>
      <c r="L208" s="53">
        <v>40544</v>
      </c>
      <c r="M208" s="26"/>
      <c r="N208" s="2" t="s">
        <v>150</v>
      </c>
      <c r="O208" s="2" t="s">
        <v>218</v>
      </c>
      <c r="P208" s="26" t="s">
        <v>218</v>
      </c>
      <c r="Q208" s="119" t="s">
        <v>595</v>
      </c>
    </row>
    <row r="209" spans="1:17" x14ac:dyDescent="0.25">
      <c r="A209" s="26" t="s">
        <v>239</v>
      </c>
      <c r="B209" s="26"/>
      <c r="C209" s="55"/>
      <c r="D209" s="29"/>
      <c r="E209" s="56"/>
      <c r="F209" s="53"/>
      <c r="G209" s="29" t="s">
        <v>468</v>
      </c>
      <c r="H209" s="28" t="s">
        <v>71</v>
      </c>
      <c r="I209" s="28" t="s">
        <v>293</v>
      </c>
      <c r="J209" s="58" t="s">
        <v>551</v>
      </c>
      <c r="K209" s="26">
        <v>1</v>
      </c>
      <c r="L209" s="53">
        <v>40878</v>
      </c>
      <c r="M209" s="26"/>
      <c r="N209" s="2" t="s">
        <v>150</v>
      </c>
      <c r="O209" s="2" t="s">
        <v>218</v>
      </c>
      <c r="P209" s="26" t="s">
        <v>218</v>
      </c>
      <c r="Q209" s="119" t="s">
        <v>595</v>
      </c>
    </row>
    <row r="210" spans="1:17" x14ac:dyDescent="0.25">
      <c r="A210" s="26" t="s">
        <v>239</v>
      </c>
      <c r="B210" s="26"/>
      <c r="C210" s="55"/>
      <c r="D210" s="29"/>
      <c r="E210" s="56"/>
      <c r="F210" s="53"/>
      <c r="G210" s="29" t="s">
        <v>469</v>
      </c>
      <c r="H210" s="28" t="s">
        <v>71</v>
      </c>
      <c r="I210" s="28" t="s">
        <v>293</v>
      </c>
      <c r="J210" s="58" t="s">
        <v>552</v>
      </c>
      <c r="K210" s="26">
        <v>1</v>
      </c>
      <c r="L210" s="53">
        <v>40878</v>
      </c>
      <c r="M210" s="26"/>
      <c r="N210" s="2" t="s">
        <v>150</v>
      </c>
      <c r="O210" s="2" t="s">
        <v>218</v>
      </c>
      <c r="P210" s="26" t="s">
        <v>218</v>
      </c>
      <c r="Q210" s="119" t="s">
        <v>595</v>
      </c>
    </row>
    <row r="211" spans="1:17" x14ac:dyDescent="0.25">
      <c r="A211" s="26" t="s">
        <v>239</v>
      </c>
      <c r="B211" s="26"/>
      <c r="C211" s="55"/>
      <c r="D211" s="29"/>
      <c r="E211" s="56"/>
      <c r="F211" s="53"/>
      <c r="G211" s="29" t="s">
        <v>470</v>
      </c>
      <c r="H211" s="28" t="s">
        <v>71</v>
      </c>
      <c r="I211" s="28" t="s">
        <v>293</v>
      </c>
      <c r="J211" s="58" t="s">
        <v>553</v>
      </c>
      <c r="K211" s="26">
        <v>1</v>
      </c>
      <c r="L211" s="53">
        <v>40940</v>
      </c>
      <c r="M211" s="26"/>
      <c r="N211" s="2" t="s">
        <v>150</v>
      </c>
      <c r="O211" s="2" t="s">
        <v>218</v>
      </c>
      <c r="P211" s="26" t="s">
        <v>218</v>
      </c>
      <c r="Q211" s="119" t="s">
        <v>595</v>
      </c>
    </row>
    <row r="212" spans="1:17" x14ac:dyDescent="0.25">
      <c r="A212" s="26" t="s">
        <v>239</v>
      </c>
      <c r="B212" s="26"/>
      <c r="C212" s="55"/>
      <c r="D212" s="29"/>
      <c r="E212" s="56"/>
      <c r="F212" s="53"/>
      <c r="G212" s="29" t="s">
        <v>493</v>
      </c>
      <c r="H212" s="28" t="s">
        <v>71</v>
      </c>
      <c r="I212" s="28" t="s">
        <v>293</v>
      </c>
      <c r="J212" s="58" t="s">
        <v>554</v>
      </c>
      <c r="K212" s="26">
        <v>1</v>
      </c>
      <c r="L212" s="53" t="s">
        <v>305</v>
      </c>
      <c r="M212" s="26"/>
      <c r="N212" s="2" t="s">
        <v>150</v>
      </c>
      <c r="O212" s="2" t="s">
        <v>218</v>
      </c>
      <c r="P212" s="26" t="s">
        <v>218</v>
      </c>
      <c r="Q212" s="119" t="s">
        <v>595</v>
      </c>
    </row>
    <row r="213" spans="1:17" x14ac:dyDescent="0.25">
      <c r="A213" s="26" t="s">
        <v>239</v>
      </c>
      <c r="B213" s="26"/>
      <c r="C213" s="55"/>
      <c r="D213" s="29"/>
      <c r="E213" s="56"/>
      <c r="F213" s="53"/>
      <c r="G213" s="29" t="s">
        <v>494</v>
      </c>
      <c r="H213" s="28" t="s">
        <v>71</v>
      </c>
      <c r="I213" s="28" t="s">
        <v>293</v>
      </c>
      <c r="J213" s="58" t="s">
        <v>555</v>
      </c>
      <c r="K213" s="26">
        <v>1</v>
      </c>
      <c r="L213" s="53">
        <v>40839</v>
      </c>
      <c r="M213" s="26"/>
      <c r="N213" s="2" t="s">
        <v>150</v>
      </c>
      <c r="O213" s="27">
        <v>41047</v>
      </c>
      <c r="P213" s="26" t="s">
        <v>297</v>
      </c>
      <c r="Q213" s="111"/>
    </row>
    <row r="214" spans="1:17" x14ac:dyDescent="0.25">
      <c r="A214" s="26" t="s">
        <v>239</v>
      </c>
      <c r="B214" s="26"/>
      <c r="C214" s="55"/>
      <c r="D214" s="29"/>
      <c r="E214" s="56"/>
      <c r="F214" s="53"/>
      <c r="G214" s="29" t="s">
        <v>495</v>
      </c>
      <c r="H214" s="28" t="s">
        <v>71</v>
      </c>
      <c r="I214" s="28" t="s">
        <v>293</v>
      </c>
      <c r="J214" s="90" t="s">
        <v>556</v>
      </c>
      <c r="K214" s="26">
        <v>1</v>
      </c>
      <c r="L214" s="53">
        <v>40839</v>
      </c>
      <c r="M214" s="26"/>
      <c r="N214" s="2" t="s">
        <v>150</v>
      </c>
      <c r="O214" s="27">
        <v>41047</v>
      </c>
      <c r="P214" s="26" t="s">
        <v>297</v>
      </c>
      <c r="Q214" s="111"/>
    </row>
    <row r="215" spans="1:17" x14ac:dyDescent="0.25">
      <c r="A215" s="26" t="s">
        <v>239</v>
      </c>
      <c r="B215" s="26"/>
      <c r="C215" s="55"/>
      <c r="D215" s="29"/>
      <c r="E215" s="56"/>
      <c r="F215" s="53"/>
      <c r="G215" s="29" t="s">
        <v>496</v>
      </c>
      <c r="H215" s="28" t="s">
        <v>71</v>
      </c>
      <c r="I215" s="28" t="s">
        <v>293</v>
      </c>
      <c r="J215" s="91" t="s">
        <v>557</v>
      </c>
      <c r="K215" s="26">
        <v>1</v>
      </c>
      <c r="L215" s="53">
        <v>40839</v>
      </c>
      <c r="M215" s="26"/>
      <c r="N215" s="2" t="s">
        <v>150</v>
      </c>
      <c r="O215" s="27">
        <v>41047</v>
      </c>
      <c r="P215" s="26" t="s">
        <v>297</v>
      </c>
      <c r="Q215" s="111"/>
    </row>
    <row r="216" spans="1:17" x14ac:dyDescent="0.25">
      <c r="A216" s="26" t="s">
        <v>239</v>
      </c>
      <c r="B216" s="26"/>
      <c r="C216" s="55"/>
      <c r="D216" s="29"/>
      <c r="E216" s="56"/>
      <c r="F216" s="53"/>
      <c r="G216" s="29" t="s">
        <v>497</v>
      </c>
      <c r="H216" s="28" t="s">
        <v>71</v>
      </c>
      <c r="I216" s="28" t="s">
        <v>293</v>
      </c>
      <c r="J216" s="91" t="s">
        <v>558</v>
      </c>
      <c r="K216" s="26">
        <v>1</v>
      </c>
      <c r="L216" s="53">
        <v>40791</v>
      </c>
      <c r="M216" s="26"/>
      <c r="N216" s="2" t="s">
        <v>150</v>
      </c>
      <c r="O216" s="2" t="s">
        <v>218</v>
      </c>
      <c r="P216" s="26" t="s">
        <v>218</v>
      </c>
      <c r="Q216" s="119" t="s">
        <v>595</v>
      </c>
    </row>
    <row r="217" spans="1:17" x14ac:dyDescent="0.25">
      <c r="A217" s="26" t="s">
        <v>239</v>
      </c>
      <c r="B217" s="26"/>
      <c r="C217" s="55"/>
      <c r="D217" s="29"/>
      <c r="E217" s="56"/>
      <c r="F217" s="53"/>
      <c r="G217" s="29" t="s">
        <v>498</v>
      </c>
      <c r="H217" s="28" t="s">
        <v>71</v>
      </c>
      <c r="I217" s="28" t="s">
        <v>293</v>
      </c>
      <c r="J217" s="91" t="s">
        <v>559</v>
      </c>
      <c r="K217" s="26">
        <v>1</v>
      </c>
      <c r="L217" s="53">
        <v>40839</v>
      </c>
      <c r="M217" s="26"/>
      <c r="N217" s="2" t="s">
        <v>150</v>
      </c>
      <c r="O217" s="2" t="s">
        <v>218</v>
      </c>
      <c r="P217" s="26" t="s">
        <v>218</v>
      </c>
      <c r="Q217" s="119" t="s">
        <v>595</v>
      </c>
    </row>
    <row r="218" spans="1:17" x14ac:dyDescent="0.25">
      <c r="A218" s="26" t="s">
        <v>239</v>
      </c>
      <c r="B218" s="26"/>
      <c r="C218" s="55"/>
      <c r="D218" s="29"/>
      <c r="E218" s="56"/>
      <c r="F218" s="53"/>
      <c r="G218" s="29" t="s">
        <v>499</v>
      </c>
      <c r="H218" s="28" t="s">
        <v>71</v>
      </c>
      <c r="I218" s="28" t="s">
        <v>293</v>
      </c>
      <c r="J218" s="91" t="s">
        <v>560</v>
      </c>
      <c r="K218" s="26">
        <v>1</v>
      </c>
      <c r="L218" s="53">
        <v>40839</v>
      </c>
      <c r="M218" s="26"/>
      <c r="N218" s="2" t="s">
        <v>150</v>
      </c>
      <c r="O218" s="2" t="s">
        <v>218</v>
      </c>
      <c r="P218" s="26" t="s">
        <v>218</v>
      </c>
      <c r="Q218" s="119" t="s">
        <v>595</v>
      </c>
    </row>
    <row r="219" spans="1:17" x14ac:dyDescent="0.25">
      <c r="A219" s="26" t="s">
        <v>239</v>
      </c>
      <c r="B219" s="26"/>
      <c r="C219" s="55"/>
      <c r="D219" s="29"/>
      <c r="E219" s="56"/>
      <c r="F219" s="53"/>
      <c r="G219" s="29" t="s">
        <v>500</v>
      </c>
      <c r="H219" s="28" t="s">
        <v>71</v>
      </c>
      <c r="I219" s="28" t="s">
        <v>293</v>
      </c>
      <c r="J219" s="91" t="s">
        <v>561</v>
      </c>
      <c r="K219" s="26">
        <v>1</v>
      </c>
      <c r="L219" s="53">
        <v>40585</v>
      </c>
      <c r="M219" s="26"/>
      <c r="N219" s="2" t="s">
        <v>150</v>
      </c>
      <c r="O219" s="2" t="s">
        <v>218</v>
      </c>
      <c r="P219" s="26" t="s">
        <v>218</v>
      </c>
      <c r="Q219" s="119" t="s">
        <v>595</v>
      </c>
    </row>
    <row r="220" spans="1:17" x14ac:dyDescent="0.25">
      <c r="A220" s="26" t="s">
        <v>239</v>
      </c>
      <c r="B220" s="26"/>
      <c r="C220" s="55"/>
      <c r="D220" s="29"/>
      <c r="E220" s="56"/>
      <c r="F220" s="53"/>
      <c r="G220" s="29" t="s">
        <v>501</v>
      </c>
      <c r="H220" s="28" t="s">
        <v>71</v>
      </c>
      <c r="I220" s="28" t="s">
        <v>293</v>
      </c>
      <c r="J220" s="91" t="s">
        <v>562</v>
      </c>
      <c r="K220" s="26">
        <v>1</v>
      </c>
      <c r="L220" s="53">
        <v>40819</v>
      </c>
      <c r="M220" s="26"/>
      <c r="N220" s="2" t="s">
        <v>150</v>
      </c>
      <c r="O220" s="2" t="s">
        <v>218</v>
      </c>
      <c r="P220" s="26" t="s">
        <v>218</v>
      </c>
      <c r="Q220" s="119" t="s">
        <v>595</v>
      </c>
    </row>
    <row r="221" spans="1:17" x14ac:dyDescent="0.25">
      <c r="A221" s="26" t="s">
        <v>239</v>
      </c>
      <c r="B221" s="26"/>
      <c r="C221" s="55"/>
      <c r="D221" s="29"/>
      <c r="E221" s="56"/>
      <c r="F221" s="53"/>
      <c r="G221" s="29" t="s">
        <v>502</v>
      </c>
      <c r="H221" s="28" t="s">
        <v>71</v>
      </c>
      <c r="I221" s="28" t="s">
        <v>293</v>
      </c>
      <c r="J221" s="92" t="s">
        <v>563</v>
      </c>
      <c r="K221" s="26">
        <v>1</v>
      </c>
      <c r="L221" s="53">
        <v>40805</v>
      </c>
      <c r="M221" s="26"/>
      <c r="N221" s="2" t="s">
        <v>150</v>
      </c>
      <c r="O221" s="2" t="s">
        <v>218</v>
      </c>
      <c r="P221" s="26" t="s">
        <v>218</v>
      </c>
      <c r="Q221" s="119" t="s">
        <v>595</v>
      </c>
    </row>
    <row r="222" spans="1:17" x14ac:dyDescent="0.25">
      <c r="A222" s="26" t="s">
        <v>239</v>
      </c>
      <c r="B222" s="26"/>
      <c r="C222" s="55"/>
      <c r="D222" s="29"/>
      <c r="E222" s="56"/>
      <c r="F222" s="53"/>
      <c r="G222" s="29" t="s">
        <v>503</v>
      </c>
      <c r="H222" s="28" t="s">
        <v>71</v>
      </c>
      <c r="I222" s="28" t="s">
        <v>293</v>
      </c>
      <c r="J222" s="58" t="s">
        <v>564</v>
      </c>
      <c r="K222" s="26">
        <v>1</v>
      </c>
      <c r="L222" s="53">
        <v>40791</v>
      </c>
      <c r="M222" s="26"/>
      <c r="N222" s="2" t="s">
        <v>150</v>
      </c>
      <c r="O222" s="2" t="s">
        <v>218</v>
      </c>
      <c r="P222" s="26" t="s">
        <v>218</v>
      </c>
      <c r="Q222" s="119" t="s">
        <v>595</v>
      </c>
    </row>
    <row r="223" spans="1:17" x14ac:dyDescent="0.25">
      <c r="A223" s="26" t="s">
        <v>239</v>
      </c>
      <c r="B223" s="26"/>
      <c r="C223" s="55"/>
      <c r="D223" s="29"/>
      <c r="E223" s="56"/>
      <c r="F223" s="53"/>
      <c r="G223" s="29" t="s">
        <v>504</v>
      </c>
      <c r="H223" s="28" t="s">
        <v>71</v>
      </c>
      <c r="I223" s="28" t="s">
        <v>293</v>
      </c>
      <c r="J223" s="58" t="s">
        <v>565</v>
      </c>
      <c r="K223" s="26">
        <v>1</v>
      </c>
      <c r="L223" s="53">
        <v>40791</v>
      </c>
      <c r="M223" s="26"/>
      <c r="N223" s="2" t="s">
        <v>150</v>
      </c>
      <c r="O223" s="2" t="s">
        <v>218</v>
      </c>
      <c r="P223" s="26" t="s">
        <v>218</v>
      </c>
      <c r="Q223" s="119" t="s">
        <v>595</v>
      </c>
    </row>
    <row r="224" spans="1:17" x14ac:dyDescent="0.25">
      <c r="A224" s="26" t="s">
        <v>239</v>
      </c>
      <c r="B224" s="26"/>
      <c r="C224" s="55"/>
      <c r="D224" s="29"/>
      <c r="E224" s="56"/>
      <c r="F224" s="53"/>
      <c r="G224" s="29" t="s">
        <v>505</v>
      </c>
      <c r="H224" s="28" t="s">
        <v>71</v>
      </c>
      <c r="I224" s="28" t="s">
        <v>293</v>
      </c>
      <c r="J224" s="58" t="s">
        <v>566</v>
      </c>
      <c r="K224" s="26">
        <v>1</v>
      </c>
      <c r="L224" s="53">
        <v>40773</v>
      </c>
      <c r="M224" s="26"/>
      <c r="N224" s="2" t="s">
        <v>150</v>
      </c>
      <c r="O224" s="2" t="s">
        <v>218</v>
      </c>
      <c r="P224" s="26" t="s">
        <v>218</v>
      </c>
      <c r="Q224" s="119" t="s">
        <v>595</v>
      </c>
    </row>
    <row r="225" spans="1:17" ht="25.5" x14ac:dyDescent="0.25">
      <c r="A225" s="26" t="s">
        <v>239</v>
      </c>
      <c r="B225" s="26"/>
      <c r="C225" s="55"/>
      <c r="D225" s="29"/>
      <c r="E225" s="56"/>
      <c r="F225" s="53"/>
      <c r="G225" s="29" t="s">
        <v>506</v>
      </c>
      <c r="H225" s="28" t="s">
        <v>71</v>
      </c>
      <c r="I225" s="28" t="s">
        <v>293</v>
      </c>
      <c r="J225" s="58" t="s">
        <v>567</v>
      </c>
      <c r="K225" s="26">
        <v>1</v>
      </c>
      <c r="L225" s="53">
        <v>41022</v>
      </c>
      <c r="M225" s="26"/>
      <c r="N225" s="2" t="s">
        <v>150</v>
      </c>
      <c r="O225" s="2" t="s">
        <v>218</v>
      </c>
      <c r="P225" s="26" t="s">
        <v>218</v>
      </c>
      <c r="Q225" s="119" t="s">
        <v>595</v>
      </c>
    </row>
    <row r="226" spans="1:17" x14ac:dyDescent="0.25">
      <c r="A226" s="26" t="s">
        <v>239</v>
      </c>
      <c r="B226" s="26"/>
      <c r="C226" s="55"/>
      <c r="D226" s="29"/>
      <c r="E226" s="56"/>
      <c r="F226" s="53"/>
      <c r="G226" s="29" t="s">
        <v>507</v>
      </c>
      <c r="H226" s="28" t="s">
        <v>71</v>
      </c>
      <c r="I226" s="28" t="s">
        <v>293</v>
      </c>
      <c r="J226" s="58" t="s">
        <v>568</v>
      </c>
      <c r="K226" s="26">
        <v>1</v>
      </c>
      <c r="L226" s="53">
        <v>40480</v>
      </c>
      <c r="M226" s="26"/>
      <c r="N226" s="2" t="s">
        <v>150</v>
      </c>
      <c r="O226" s="2" t="s">
        <v>218</v>
      </c>
      <c r="P226" s="26" t="s">
        <v>218</v>
      </c>
      <c r="Q226" s="119" t="s">
        <v>595</v>
      </c>
    </row>
    <row r="227" spans="1:17" x14ac:dyDescent="0.25">
      <c r="A227" s="26" t="s">
        <v>239</v>
      </c>
      <c r="B227" s="26"/>
      <c r="C227" s="55"/>
      <c r="D227" s="29"/>
      <c r="E227" s="56"/>
      <c r="F227" s="53"/>
      <c r="G227" s="29" t="s">
        <v>508</v>
      </c>
      <c r="H227" s="28" t="s">
        <v>71</v>
      </c>
      <c r="I227" s="28" t="s">
        <v>293</v>
      </c>
      <c r="J227" s="93" t="s">
        <v>569</v>
      </c>
      <c r="K227" s="26">
        <v>1</v>
      </c>
      <c r="L227" s="53">
        <v>40805</v>
      </c>
      <c r="M227" s="26"/>
      <c r="N227" s="2" t="s">
        <v>150</v>
      </c>
      <c r="O227" s="2" t="s">
        <v>218</v>
      </c>
      <c r="P227" s="26" t="s">
        <v>218</v>
      </c>
      <c r="Q227" s="119" t="s">
        <v>595</v>
      </c>
    </row>
    <row r="228" spans="1:17" x14ac:dyDescent="0.25">
      <c r="A228" s="26" t="s">
        <v>239</v>
      </c>
      <c r="B228" s="26"/>
      <c r="C228" s="55"/>
      <c r="D228" s="29"/>
      <c r="E228" s="56"/>
      <c r="F228" s="53"/>
      <c r="G228" s="29" t="s">
        <v>509</v>
      </c>
      <c r="H228" s="28" t="s">
        <v>71</v>
      </c>
      <c r="I228" s="28" t="s">
        <v>293</v>
      </c>
      <c r="J228" s="58" t="s">
        <v>570</v>
      </c>
      <c r="K228" s="26">
        <v>1</v>
      </c>
      <c r="L228" s="53">
        <v>40805</v>
      </c>
      <c r="M228" s="26"/>
      <c r="N228" s="2" t="s">
        <v>150</v>
      </c>
      <c r="O228" s="2" t="s">
        <v>218</v>
      </c>
      <c r="P228" s="26" t="s">
        <v>218</v>
      </c>
      <c r="Q228" s="119" t="s">
        <v>595</v>
      </c>
    </row>
    <row r="229" spans="1:17" x14ac:dyDescent="0.25">
      <c r="A229" s="26" t="s">
        <v>239</v>
      </c>
      <c r="B229" s="26"/>
      <c r="C229" s="55"/>
      <c r="D229" s="29"/>
      <c r="E229" s="56"/>
      <c r="F229" s="53"/>
      <c r="G229" s="29" t="s">
        <v>510</v>
      </c>
      <c r="H229" s="28" t="s">
        <v>71</v>
      </c>
      <c r="I229" s="28" t="s">
        <v>293</v>
      </c>
      <c r="J229" s="58" t="s">
        <v>604</v>
      </c>
      <c r="K229" s="26">
        <v>1</v>
      </c>
      <c r="L229" s="53">
        <v>40940</v>
      </c>
      <c r="M229" s="26"/>
      <c r="N229" s="2" t="s">
        <v>150</v>
      </c>
      <c r="O229" s="27">
        <v>41047</v>
      </c>
      <c r="P229" s="26" t="s">
        <v>297</v>
      </c>
      <c r="Q229" s="111"/>
    </row>
    <row r="230" spans="1:17" x14ac:dyDescent="0.25">
      <c r="A230" s="26" t="s">
        <v>239</v>
      </c>
      <c r="B230" s="26"/>
      <c r="C230" s="55"/>
      <c r="D230" s="29"/>
      <c r="E230" s="56"/>
      <c r="F230" s="53"/>
      <c r="G230" s="29" t="s">
        <v>511</v>
      </c>
      <c r="H230" s="28" t="s">
        <v>71</v>
      </c>
      <c r="I230" s="28" t="s">
        <v>293</v>
      </c>
      <c r="J230" s="58" t="s">
        <v>571</v>
      </c>
      <c r="K230" s="26">
        <v>1</v>
      </c>
      <c r="L230" s="53">
        <v>40532</v>
      </c>
      <c r="M230" s="26"/>
      <c r="N230" s="2" t="s">
        <v>150</v>
      </c>
      <c r="O230" s="27">
        <v>41047</v>
      </c>
      <c r="P230" s="26" t="s">
        <v>297</v>
      </c>
      <c r="Q230" s="111"/>
    </row>
    <row r="231" spans="1:17" x14ac:dyDescent="0.25">
      <c r="A231" s="26" t="s">
        <v>239</v>
      </c>
      <c r="B231" s="26"/>
      <c r="C231" s="55"/>
      <c r="D231" s="29"/>
      <c r="E231" s="56"/>
      <c r="F231" s="53"/>
      <c r="G231" s="29" t="s">
        <v>512</v>
      </c>
      <c r="H231" s="28" t="s">
        <v>71</v>
      </c>
      <c r="I231" s="28" t="s">
        <v>293</v>
      </c>
      <c r="J231" s="58" t="s">
        <v>572</v>
      </c>
      <c r="K231" s="26">
        <v>1</v>
      </c>
      <c r="L231" s="53">
        <v>40532</v>
      </c>
      <c r="M231" s="26"/>
      <c r="N231" s="2" t="s">
        <v>150</v>
      </c>
      <c r="O231" s="27">
        <v>41047</v>
      </c>
      <c r="P231" s="26" t="s">
        <v>297</v>
      </c>
      <c r="Q231" s="111"/>
    </row>
    <row r="232" spans="1:17" x14ac:dyDescent="0.25">
      <c r="A232" s="26" t="s">
        <v>239</v>
      </c>
      <c r="B232" s="26"/>
      <c r="C232" s="55"/>
      <c r="D232" s="29"/>
      <c r="E232" s="56"/>
      <c r="F232" s="53"/>
      <c r="G232" s="29" t="s">
        <v>513</v>
      </c>
      <c r="H232" s="28" t="s">
        <v>71</v>
      </c>
      <c r="I232" s="28" t="s">
        <v>293</v>
      </c>
      <c r="J232" s="58" t="s">
        <v>573</v>
      </c>
      <c r="K232" s="26">
        <v>2</v>
      </c>
      <c r="L232" s="53">
        <v>40732</v>
      </c>
      <c r="M232" s="26"/>
      <c r="N232" s="2" t="s">
        <v>150</v>
      </c>
      <c r="O232" s="2" t="s">
        <v>218</v>
      </c>
      <c r="P232" s="26" t="s">
        <v>218</v>
      </c>
      <c r="Q232" s="119" t="s">
        <v>595</v>
      </c>
    </row>
    <row r="233" spans="1:17" ht="26.25" x14ac:dyDescent="0.25">
      <c r="A233" s="26" t="s">
        <v>239</v>
      </c>
      <c r="B233" s="26"/>
      <c r="C233" s="55"/>
      <c r="D233" s="29"/>
      <c r="E233" s="56"/>
      <c r="F233" s="53"/>
      <c r="G233" s="29" t="s">
        <v>514</v>
      </c>
      <c r="H233" s="28" t="s">
        <v>71</v>
      </c>
      <c r="I233" s="28" t="s">
        <v>293</v>
      </c>
      <c r="J233" s="91" t="s">
        <v>601</v>
      </c>
      <c r="K233" s="26">
        <v>1</v>
      </c>
      <c r="L233" s="53">
        <v>41022</v>
      </c>
      <c r="M233" s="26"/>
      <c r="N233" s="2" t="s">
        <v>150</v>
      </c>
      <c r="O233" s="2" t="s">
        <v>218</v>
      </c>
      <c r="P233" s="2" t="s">
        <v>218</v>
      </c>
      <c r="Q233" s="119" t="s">
        <v>595</v>
      </c>
    </row>
    <row r="234" spans="1:17" ht="26.25" x14ac:dyDescent="0.25">
      <c r="A234" s="26" t="s">
        <v>239</v>
      </c>
      <c r="B234" s="26"/>
      <c r="C234" s="55"/>
      <c r="D234" s="29"/>
      <c r="E234" s="56"/>
      <c r="F234" s="53"/>
      <c r="G234" s="29" t="s">
        <v>515</v>
      </c>
      <c r="H234" s="28" t="s">
        <v>71</v>
      </c>
      <c r="I234" s="28" t="s">
        <v>293</v>
      </c>
      <c r="J234" s="93" t="s">
        <v>602</v>
      </c>
      <c r="K234" s="26">
        <v>1</v>
      </c>
      <c r="L234" s="53"/>
      <c r="M234" s="26"/>
      <c r="N234" s="2" t="s">
        <v>150</v>
      </c>
      <c r="O234" s="2" t="s">
        <v>218</v>
      </c>
      <c r="P234" s="2" t="s">
        <v>218</v>
      </c>
      <c r="Q234" s="119" t="s">
        <v>595</v>
      </c>
    </row>
    <row r="235" spans="1:17" ht="25.5" x14ac:dyDescent="0.25">
      <c r="A235" s="26" t="s">
        <v>239</v>
      </c>
      <c r="B235" s="26"/>
      <c r="C235" s="55"/>
      <c r="D235" s="29"/>
      <c r="E235" s="56"/>
      <c r="F235" s="53"/>
      <c r="G235" s="29" t="s">
        <v>516</v>
      </c>
      <c r="H235" s="28" t="s">
        <v>71</v>
      </c>
      <c r="I235" s="28" t="s">
        <v>293</v>
      </c>
      <c r="J235" s="58" t="s">
        <v>603</v>
      </c>
      <c r="K235" s="26">
        <v>1</v>
      </c>
      <c r="L235" s="53">
        <v>41022</v>
      </c>
      <c r="M235" s="26"/>
      <c r="N235" s="2" t="s">
        <v>150</v>
      </c>
      <c r="O235" s="2" t="s">
        <v>218</v>
      </c>
      <c r="P235" s="2" t="s">
        <v>218</v>
      </c>
      <c r="Q235" s="119" t="s">
        <v>595</v>
      </c>
    </row>
    <row r="236" spans="1:17" x14ac:dyDescent="0.25">
      <c r="A236" s="26" t="s">
        <v>239</v>
      </c>
      <c r="B236" s="26"/>
      <c r="C236" s="55"/>
      <c r="D236" s="29"/>
      <c r="E236" s="56"/>
      <c r="F236" s="53"/>
      <c r="G236" s="29" t="s">
        <v>517</v>
      </c>
      <c r="H236" s="28" t="s">
        <v>71</v>
      </c>
      <c r="I236" s="28" t="s">
        <v>293</v>
      </c>
      <c r="J236" s="58" t="s">
        <v>574</v>
      </c>
      <c r="K236" s="26">
        <v>1</v>
      </c>
      <c r="L236" s="53">
        <v>40940</v>
      </c>
      <c r="M236" s="26"/>
      <c r="N236" s="2" t="s">
        <v>150</v>
      </c>
      <c r="O236" s="2" t="s">
        <v>218</v>
      </c>
      <c r="P236" s="2" t="s">
        <v>218</v>
      </c>
      <c r="Q236" s="119" t="s">
        <v>595</v>
      </c>
    </row>
    <row r="237" spans="1:17" x14ac:dyDescent="0.25">
      <c r="A237" s="26" t="s">
        <v>239</v>
      </c>
      <c r="B237" s="26"/>
      <c r="C237" s="55"/>
      <c r="D237" s="29"/>
      <c r="E237" s="56"/>
      <c r="F237" s="53"/>
      <c r="G237" s="29" t="s">
        <v>518</v>
      </c>
      <c r="H237" s="28" t="s">
        <v>71</v>
      </c>
      <c r="I237" s="28" t="s">
        <v>293</v>
      </c>
      <c r="J237" s="58" t="s">
        <v>575</v>
      </c>
      <c r="K237" s="26">
        <v>1</v>
      </c>
      <c r="L237" s="53">
        <v>40787</v>
      </c>
      <c r="M237" s="26"/>
      <c r="N237" s="2" t="s">
        <v>150</v>
      </c>
      <c r="O237" s="2" t="s">
        <v>218</v>
      </c>
      <c r="P237" s="2" t="s">
        <v>218</v>
      </c>
      <c r="Q237" s="119" t="s">
        <v>595</v>
      </c>
    </row>
    <row r="238" spans="1:17" ht="25.5" x14ac:dyDescent="0.25">
      <c r="A238" s="26" t="s">
        <v>239</v>
      </c>
      <c r="B238" s="26"/>
      <c r="C238" s="55"/>
      <c r="D238" s="29"/>
      <c r="E238" s="56"/>
      <c r="F238" s="53"/>
      <c r="G238" s="29" t="s">
        <v>519</v>
      </c>
      <c r="H238" s="28" t="s">
        <v>71</v>
      </c>
      <c r="I238" s="28" t="s">
        <v>293</v>
      </c>
      <c r="J238" s="58" t="s">
        <v>576</v>
      </c>
      <c r="K238" s="26">
        <v>1</v>
      </c>
      <c r="L238" s="53">
        <v>40635</v>
      </c>
      <c r="M238" s="26"/>
      <c r="N238" s="2" t="s">
        <v>150</v>
      </c>
      <c r="O238" s="2" t="s">
        <v>218</v>
      </c>
      <c r="P238" s="2" t="s">
        <v>218</v>
      </c>
      <c r="Q238" s="119" t="s">
        <v>595</v>
      </c>
    </row>
    <row r="239" spans="1:17" x14ac:dyDescent="0.25">
      <c r="A239" s="26" t="s">
        <v>239</v>
      </c>
      <c r="B239" s="26"/>
      <c r="C239" s="55"/>
      <c r="D239" s="29"/>
      <c r="E239" s="56"/>
      <c r="F239" s="53"/>
      <c r="G239" s="29" t="s">
        <v>520</v>
      </c>
      <c r="H239" s="28" t="s">
        <v>71</v>
      </c>
      <c r="I239" s="28" t="s">
        <v>293</v>
      </c>
      <c r="J239" s="58" t="s">
        <v>577</v>
      </c>
      <c r="K239" s="26">
        <v>1</v>
      </c>
      <c r="L239" s="53"/>
      <c r="M239" s="26"/>
      <c r="N239" s="2" t="s">
        <v>123</v>
      </c>
      <c r="O239" s="2" t="s">
        <v>218</v>
      </c>
      <c r="P239" s="2" t="s">
        <v>218</v>
      </c>
      <c r="Q239" s="119" t="s">
        <v>595</v>
      </c>
    </row>
    <row r="240" spans="1:17" x14ac:dyDescent="0.25">
      <c r="A240" s="26" t="s">
        <v>239</v>
      </c>
      <c r="B240" s="26"/>
      <c r="C240" s="55"/>
      <c r="D240" s="29"/>
      <c r="E240" s="56"/>
      <c r="F240" s="53"/>
      <c r="G240" s="29" t="s">
        <v>521</v>
      </c>
      <c r="H240" s="28" t="s">
        <v>71</v>
      </c>
      <c r="I240" s="28" t="s">
        <v>293</v>
      </c>
      <c r="J240" s="58" t="s">
        <v>578</v>
      </c>
      <c r="K240" s="26">
        <v>1</v>
      </c>
      <c r="L240" s="53"/>
      <c r="M240" s="26"/>
      <c r="N240" s="2" t="s">
        <v>123</v>
      </c>
      <c r="O240" s="2" t="s">
        <v>218</v>
      </c>
      <c r="P240" s="2" t="s">
        <v>218</v>
      </c>
      <c r="Q240" s="119" t="s">
        <v>595</v>
      </c>
    </row>
    <row r="241" spans="1:17" x14ac:dyDescent="0.25">
      <c r="A241" s="26" t="s">
        <v>239</v>
      </c>
      <c r="B241" s="26"/>
      <c r="C241" s="55"/>
      <c r="D241" s="29"/>
      <c r="E241" s="56"/>
      <c r="F241" s="53"/>
      <c r="G241" s="29" t="s">
        <v>522</v>
      </c>
      <c r="H241" s="28" t="s">
        <v>71</v>
      </c>
      <c r="I241" s="28" t="s">
        <v>293</v>
      </c>
      <c r="J241" s="58" t="s">
        <v>579</v>
      </c>
      <c r="K241" s="26">
        <v>1</v>
      </c>
      <c r="L241" s="53"/>
      <c r="M241" s="26"/>
      <c r="N241" s="2" t="s">
        <v>123</v>
      </c>
      <c r="O241" s="2" t="s">
        <v>218</v>
      </c>
      <c r="P241" s="2" t="s">
        <v>218</v>
      </c>
      <c r="Q241" s="119" t="s">
        <v>595</v>
      </c>
    </row>
    <row r="242" spans="1:17" x14ac:dyDescent="0.25">
      <c r="A242" s="26" t="s">
        <v>239</v>
      </c>
      <c r="B242" s="26"/>
      <c r="C242" s="55"/>
      <c r="D242" s="29"/>
      <c r="E242" s="56"/>
      <c r="F242" s="53"/>
      <c r="G242" s="29" t="s">
        <v>523</v>
      </c>
      <c r="H242" s="28" t="s">
        <v>71</v>
      </c>
      <c r="I242" s="28" t="s">
        <v>293</v>
      </c>
      <c r="J242" s="58" t="s">
        <v>580</v>
      </c>
      <c r="K242" s="26">
        <v>1</v>
      </c>
      <c r="L242" s="53"/>
      <c r="M242" s="26"/>
      <c r="N242" s="2" t="s">
        <v>123</v>
      </c>
      <c r="O242" s="2" t="s">
        <v>218</v>
      </c>
      <c r="P242" s="2" t="s">
        <v>218</v>
      </c>
      <c r="Q242" s="119" t="s">
        <v>595</v>
      </c>
    </row>
    <row r="243" spans="1:17" x14ac:dyDescent="0.25">
      <c r="A243" s="26" t="s">
        <v>239</v>
      </c>
      <c r="B243" s="26"/>
      <c r="C243" s="55"/>
      <c r="D243" s="29"/>
      <c r="E243" s="56"/>
      <c r="F243" s="53"/>
      <c r="G243" s="29" t="s">
        <v>524</v>
      </c>
      <c r="H243" s="28" t="s">
        <v>71</v>
      </c>
      <c r="I243" s="28" t="s">
        <v>293</v>
      </c>
      <c r="J243" s="58" t="s">
        <v>581</v>
      </c>
      <c r="K243" s="26">
        <v>1</v>
      </c>
      <c r="L243" s="53"/>
      <c r="M243" s="26"/>
      <c r="N243" s="2" t="s">
        <v>123</v>
      </c>
      <c r="O243" s="2" t="s">
        <v>218</v>
      </c>
      <c r="P243" s="2" t="s">
        <v>218</v>
      </c>
      <c r="Q243" s="119" t="s">
        <v>595</v>
      </c>
    </row>
    <row r="244" spans="1:17" x14ac:dyDescent="0.25">
      <c r="A244" s="26" t="s">
        <v>239</v>
      </c>
      <c r="B244" s="26"/>
      <c r="C244" s="55"/>
      <c r="D244" s="29"/>
      <c r="E244" s="56"/>
      <c r="F244" s="53"/>
      <c r="G244" s="29" t="s">
        <v>525</v>
      </c>
      <c r="H244" s="28" t="s">
        <v>71</v>
      </c>
      <c r="I244" s="28" t="s">
        <v>293</v>
      </c>
      <c r="J244" s="58" t="s">
        <v>582</v>
      </c>
      <c r="K244" s="26">
        <v>1</v>
      </c>
      <c r="L244" s="53"/>
      <c r="M244" s="26"/>
      <c r="N244" s="2" t="s">
        <v>123</v>
      </c>
      <c r="O244" s="2" t="s">
        <v>218</v>
      </c>
      <c r="P244" s="2" t="s">
        <v>218</v>
      </c>
      <c r="Q244" s="119" t="s">
        <v>595</v>
      </c>
    </row>
    <row r="245" spans="1:17" x14ac:dyDescent="0.25">
      <c r="A245" s="26" t="s">
        <v>239</v>
      </c>
      <c r="B245" s="26"/>
      <c r="C245" s="55"/>
      <c r="D245" s="29"/>
      <c r="E245" s="56"/>
      <c r="F245" s="53"/>
      <c r="G245" s="29" t="s">
        <v>526</v>
      </c>
      <c r="H245" s="28" t="s">
        <v>71</v>
      </c>
      <c r="I245" s="28" t="s">
        <v>293</v>
      </c>
      <c r="J245" s="58" t="s">
        <v>583</v>
      </c>
      <c r="K245" s="26">
        <v>1</v>
      </c>
      <c r="L245" s="53"/>
      <c r="M245" s="26"/>
      <c r="N245" s="2" t="s">
        <v>123</v>
      </c>
      <c r="O245" s="2" t="s">
        <v>218</v>
      </c>
      <c r="P245" s="2" t="s">
        <v>218</v>
      </c>
      <c r="Q245" s="119" t="s">
        <v>595</v>
      </c>
    </row>
    <row r="246" spans="1:17" x14ac:dyDescent="0.25">
      <c r="A246" s="26" t="s">
        <v>239</v>
      </c>
      <c r="B246" s="26"/>
      <c r="C246" s="55"/>
      <c r="D246" s="29"/>
      <c r="E246" s="56"/>
      <c r="F246" s="53"/>
      <c r="G246" s="29" t="s">
        <v>527</v>
      </c>
      <c r="H246" s="28" t="s">
        <v>71</v>
      </c>
      <c r="I246" s="28" t="s">
        <v>293</v>
      </c>
      <c r="J246" s="58" t="s">
        <v>584</v>
      </c>
      <c r="K246" s="26">
        <v>1</v>
      </c>
      <c r="L246" s="53"/>
      <c r="M246" s="26"/>
      <c r="N246" s="2" t="s">
        <v>123</v>
      </c>
      <c r="O246" s="2" t="s">
        <v>218</v>
      </c>
      <c r="P246" s="2" t="s">
        <v>218</v>
      </c>
      <c r="Q246" s="119" t="s">
        <v>595</v>
      </c>
    </row>
    <row r="247" spans="1:17" x14ac:dyDescent="0.25">
      <c r="A247" s="26" t="s">
        <v>239</v>
      </c>
      <c r="B247" s="26"/>
      <c r="C247" s="55"/>
      <c r="D247" s="29"/>
      <c r="E247" s="56"/>
      <c r="F247" s="53"/>
      <c r="G247" s="29" t="s">
        <v>528</v>
      </c>
      <c r="H247" s="28" t="s">
        <v>71</v>
      </c>
      <c r="I247" s="28" t="s">
        <v>293</v>
      </c>
      <c r="J247" s="58" t="s">
        <v>585</v>
      </c>
      <c r="K247" s="26">
        <v>1</v>
      </c>
      <c r="L247" s="53"/>
      <c r="M247" s="26"/>
      <c r="N247" s="2" t="s">
        <v>123</v>
      </c>
      <c r="O247" s="2" t="s">
        <v>218</v>
      </c>
      <c r="P247" s="2" t="s">
        <v>218</v>
      </c>
      <c r="Q247" s="119" t="s">
        <v>595</v>
      </c>
    </row>
    <row r="248" spans="1:17" x14ac:dyDescent="0.25">
      <c r="A248" s="26" t="s">
        <v>239</v>
      </c>
      <c r="B248" s="26"/>
      <c r="C248" s="55"/>
      <c r="D248" s="29"/>
      <c r="E248" s="56"/>
      <c r="F248" s="53"/>
      <c r="G248" s="29" t="s">
        <v>529</v>
      </c>
      <c r="H248" s="28" t="s">
        <v>71</v>
      </c>
      <c r="I248" s="28" t="s">
        <v>293</v>
      </c>
      <c r="J248" s="58" t="s">
        <v>586</v>
      </c>
      <c r="K248" s="26">
        <v>1</v>
      </c>
      <c r="L248" s="53"/>
      <c r="M248" s="26"/>
      <c r="N248" s="2" t="s">
        <v>123</v>
      </c>
      <c r="O248" s="2" t="s">
        <v>218</v>
      </c>
      <c r="P248" s="2" t="s">
        <v>218</v>
      </c>
      <c r="Q248" s="119" t="s">
        <v>595</v>
      </c>
    </row>
    <row r="249" spans="1:17" x14ac:dyDescent="0.25">
      <c r="A249" s="26" t="s">
        <v>239</v>
      </c>
      <c r="B249" s="26"/>
      <c r="C249" s="55"/>
      <c r="D249" s="29"/>
      <c r="E249" s="56"/>
      <c r="F249" s="53"/>
      <c r="G249" s="29" t="s">
        <v>530</v>
      </c>
      <c r="H249" s="28" t="s">
        <v>71</v>
      </c>
      <c r="I249" s="28" t="s">
        <v>293</v>
      </c>
      <c r="J249" s="58" t="s">
        <v>587</v>
      </c>
      <c r="K249" s="26">
        <v>1</v>
      </c>
      <c r="L249" s="53"/>
      <c r="M249" s="26"/>
      <c r="N249" s="2" t="s">
        <v>123</v>
      </c>
      <c r="O249" s="2" t="s">
        <v>218</v>
      </c>
      <c r="P249" s="2" t="s">
        <v>218</v>
      </c>
      <c r="Q249" s="119" t="s">
        <v>595</v>
      </c>
    </row>
    <row r="250" spans="1:17" x14ac:dyDescent="0.25">
      <c r="A250" s="26" t="s">
        <v>239</v>
      </c>
      <c r="B250" s="26"/>
      <c r="C250" s="55"/>
      <c r="D250" s="29"/>
      <c r="E250" s="56"/>
      <c r="F250" s="53"/>
      <c r="G250" s="29" t="s">
        <v>531</v>
      </c>
      <c r="H250" s="28" t="s">
        <v>71</v>
      </c>
      <c r="I250" s="28" t="s">
        <v>293</v>
      </c>
      <c r="J250" s="58" t="s">
        <v>588</v>
      </c>
      <c r="K250" s="26">
        <v>1</v>
      </c>
      <c r="L250" s="53"/>
      <c r="M250" s="26"/>
      <c r="N250" s="2" t="s">
        <v>123</v>
      </c>
      <c r="O250" s="2" t="s">
        <v>218</v>
      </c>
      <c r="P250" s="2" t="s">
        <v>218</v>
      </c>
      <c r="Q250" s="119" t="s">
        <v>595</v>
      </c>
    </row>
    <row r="251" spans="1:17" x14ac:dyDescent="0.25">
      <c r="A251" s="26" t="s">
        <v>239</v>
      </c>
      <c r="B251" s="26"/>
      <c r="C251" s="55"/>
      <c r="D251" s="29"/>
      <c r="E251" s="56"/>
      <c r="F251" s="53"/>
      <c r="G251" s="29" t="s">
        <v>532</v>
      </c>
      <c r="H251" s="28" t="s">
        <v>71</v>
      </c>
      <c r="I251" s="28" t="s">
        <v>293</v>
      </c>
      <c r="J251" s="58" t="s">
        <v>589</v>
      </c>
      <c r="K251" s="26">
        <v>1</v>
      </c>
      <c r="L251" s="53"/>
      <c r="M251" s="26"/>
      <c r="N251" s="2" t="s">
        <v>123</v>
      </c>
      <c r="O251" s="2" t="s">
        <v>218</v>
      </c>
      <c r="P251" s="2" t="s">
        <v>218</v>
      </c>
      <c r="Q251" s="119" t="s">
        <v>595</v>
      </c>
    </row>
    <row r="252" spans="1:17" x14ac:dyDescent="0.25">
      <c r="A252" s="26" t="s">
        <v>239</v>
      </c>
      <c r="B252" s="26"/>
      <c r="C252" s="55"/>
      <c r="D252" s="29"/>
      <c r="E252" s="56"/>
      <c r="F252" s="53"/>
      <c r="G252" s="29" t="s">
        <v>533</v>
      </c>
      <c r="H252" s="28" t="s">
        <v>71</v>
      </c>
      <c r="I252" s="28" t="s">
        <v>293</v>
      </c>
      <c r="J252" s="58" t="s">
        <v>590</v>
      </c>
      <c r="K252" s="26">
        <v>1</v>
      </c>
      <c r="L252" s="53">
        <v>40532</v>
      </c>
      <c r="M252" s="26"/>
      <c r="N252" s="2" t="s">
        <v>150</v>
      </c>
      <c r="O252" s="27">
        <v>41047</v>
      </c>
      <c r="P252" s="26" t="s">
        <v>297</v>
      </c>
      <c r="Q252" s="111"/>
    </row>
    <row r="253" spans="1:17" ht="25.5" x14ac:dyDescent="0.25">
      <c r="A253" s="26" t="s">
        <v>239</v>
      </c>
      <c r="B253" s="26"/>
      <c r="C253" s="55"/>
      <c r="D253" s="29"/>
      <c r="E253" s="56"/>
      <c r="F253" s="53"/>
      <c r="G253" s="29" t="s">
        <v>534</v>
      </c>
      <c r="H253" s="28" t="s">
        <v>71</v>
      </c>
      <c r="I253" s="28" t="s">
        <v>293</v>
      </c>
      <c r="J253" s="58" t="s">
        <v>591</v>
      </c>
      <c r="K253" s="26">
        <v>1</v>
      </c>
      <c r="L253" s="53">
        <v>40532</v>
      </c>
      <c r="M253" s="26"/>
      <c r="N253" s="2" t="s">
        <v>150</v>
      </c>
      <c r="O253" s="27">
        <v>41047</v>
      </c>
      <c r="P253" s="26" t="s">
        <v>297</v>
      </c>
      <c r="Q253" s="111"/>
    </row>
    <row r="254" spans="1:17" x14ac:dyDescent="0.25">
      <c r="A254" s="26" t="s">
        <v>239</v>
      </c>
      <c r="B254" s="26"/>
      <c r="C254" s="55"/>
      <c r="D254" s="29"/>
      <c r="E254" s="56"/>
      <c r="F254" s="53"/>
      <c r="G254" s="29" t="s">
        <v>535</v>
      </c>
      <c r="H254" s="28" t="s">
        <v>71</v>
      </c>
      <c r="I254" s="28" t="s">
        <v>293</v>
      </c>
      <c r="J254" s="58" t="s">
        <v>592</v>
      </c>
      <c r="K254" s="26">
        <v>1</v>
      </c>
      <c r="L254" s="53"/>
      <c r="M254" s="26"/>
      <c r="N254" s="2" t="s">
        <v>150</v>
      </c>
      <c r="O254" s="2" t="s">
        <v>218</v>
      </c>
      <c r="P254" s="2" t="s">
        <v>218</v>
      </c>
      <c r="Q254" s="119" t="s">
        <v>595</v>
      </c>
    </row>
    <row r="255" spans="1:17" x14ac:dyDescent="0.25">
      <c r="A255" s="26" t="s">
        <v>239</v>
      </c>
      <c r="B255" s="26"/>
      <c r="C255" s="55"/>
      <c r="D255" s="29"/>
      <c r="E255" s="56"/>
      <c r="F255" s="53"/>
      <c r="G255" s="29" t="s">
        <v>536</v>
      </c>
      <c r="H255" s="28" t="s">
        <v>71</v>
      </c>
      <c r="I255" s="28" t="s">
        <v>293</v>
      </c>
      <c r="J255" s="58" t="s">
        <v>593</v>
      </c>
      <c r="K255" s="26">
        <v>1</v>
      </c>
      <c r="L255" s="53"/>
      <c r="M255" s="26"/>
      <c r="N255" s="2" t="s">
        <v>150</v>
      </c>
      <c r="O255" s="2" t="s">
        <v>218</v>
      </c>
      <c r="P255" s="2" t="s">
        <v>218</v>
      </c>
      <c r="Q255" s="119" t="s">
        <v>595</v>
      </c>
    </row>
    <row r="256" spans="1:17" x14ac:dyDescent="0.25">
      <c r="A256" s="26" t="s">
        <v>239</v>
      </c>
      <c r="B256" s="26"/>
      <c r="C256" s="55"/>
      <c r="D256" s="29"/>
      <c r="E256" s="56"/>
      <c r="F256" s="53"/>
      <c r="G256" s="29" t="s">
        <v>537</v>
      </c>
      <c r="H256" s="28" t="s">
        <v>71</v>
      </c>
      <c r="I256" s="28" t="s">
        <v>293</v>
      </c>
      <c r="J256" s="58" t="s">
        <v>594</v>
      </c>
      <c r="K256" s="26">
        <v>1</v>
      </c>
      <c r="L256" s="53"/>
      <c r="M256" s="26"/>
      <c r="N256" s="2" t="s">
        <v>150</v>
      </c>
      <c r="O256" s="2" t="s">
        <v>218</v>
      </c>
      <c r="P256" s="2" t="s">
        <v>218</v>
      </c>
      <c r="Q256" s="119" t="s">
        <v>595</v>
      </c>
    </row>
    <row r="257" spans="1:17" x14ac:dyDescent="0.25">
      <c r="A257" s="26" t="s">
        <v>239</v>
      </c>
      <c r="B257" s="26"/>
      <c r="C257" s="55"/>
      <c r="D257" s="29"/>
      <c r="E257" s="56"/>
      <c r="F257" s="53"/>
      <c r="G257" s="29" t="s">
        <v>642</v>
      </c>
      <c r="H257" s="28" t="s">
        <v>71</v>
      </c>
      <c r="I257" s="28" t="s">
        <v>293</v>
      </c>
      <c r="J257" s="58" t="s">
        <v>643</v>
      </c>
      <c r="K257" s="26">
        <v>1</v>
      </c>
      <c r="L257" s="53">
        <v>41276</v>
      </c>
      <c r="M257" s="26"/>
      <c r="N257" s="2" t="s">
        <v>150</v>
      </c>
      <c r="O257" s="2" t="s">
        <v>218</v>
      </c>
      <c r="P257" s="2" t="s">
        <v>218</v>
      </c>
      <c r="Q257" s="119" t="s">
        <v>595</v>
      </c>
    </row>
    <row r="258" spans="1:17" ht="25.5" x14ac:dyDescent="0.25">
      <c r="A258" s="26" t="s">
        <v>596</v>
      </c>
      <c r="B258" s="26"/>
      <c r="C258" s="55"/>
      <c r="D258" s="29"/>
      <c r="E258" s="56"/>
      <c r="F258" s="53"/>
      <c r="G258" s="29" t="s">
        <v>699</v>
      </c>
      <c r="H258" s="28" t="s">
        <v>71</v>
      </c>
      <c r="I258" s="28" t="s">
        <v>293</v>
      </c>
      <c r="J258" s="58" t="s">
        <v>758</v>
      </c>
      <c r="K258" s="26">
        <v>1</v>
      </c>
      <c r="L258" s="53">
        <v>41320</v>
      </c>
      <c r="M258" s="26"/>
      <c r="N258" s="2" t="s">
        <v>150</v>
      </c>
      <c r="O258" s="2" t="s">
        <v>218</v>
      </c>
      <c r="P258" s="2" t="s">
        <v>218</v>
      </c>
      <c r="Q258" s="119" t="s">
        <v>759</v>
      </c>
    </row>
    <row r="259" spans="1:17" ht="25.5" x14ac:dyDescent="0.25">
      <c r="A259" s="26" t="s">
        <v>596</v>
      </c>
      <c r="B259" s="26"/>
      <c r="C259" s="55"/>
      <c r="D259" s="29"/>
      <c r="E259" s="56"/>
      <c r="F259" s="53"/>
      <c r="G259" s="29" t="s">
        <v>760</v>
      </c>
      <c r="H259" s="28" t="s">
        <v>71</v>
      </c>
      <c r="I259" s="28" t="s">
        <v>293</v>
      </c>
      <c r="J259" s="58" t="s">
        <v>761</v>
      </c>
      <c r="K259" s="26">
        <v>1</v>
      </c>
      <c r="L259" s="53">
        <v>41408</v>
      </c>
      <c r="M259" s="26"/>
      <c r="N259" s="2" t="s">
        <v>150</v>
      </c>
      <c r="O259" s="2" t="s">
        <v>218</v>
      </c>
      <c r="P259" s="2" t="s">
        <v>218</v>
      </c>
      <c r="Q259" s="119" t="s">
        <v>762</v>
      </c>
    </row>
    <row r="260" spans="1:17" x14ac:dyDescent="0.25">
      <c r="A260" s="2" t="s">
        <v>80</v>
      </c>
      <c r="B260" s="2" t="s">
        <v>304</v>
      </c>
      <c r="C260" s="2">
        <v>7</v>
      </c>
      <c r="D260" s="4" t="s">
        <v>29</v>
      </c>
      <c r="E260" s="27">
        <v>40519</v>
      </c>
      <c r="F260" s="2" t="s">
        <v>343</v>
      </c>
      <c r="G260" s="11" t="s">
        <v>85</v>
      </c>
      <c r="H260" s="25" t="str">
        <f t="shared" ref="H260:H276" si="5">LEFT(G260,3)</f>
        <v>FIP</v>
      </c>
      <c r="I260" s="25" t="s">
        <v>309</v>
      </c>
      <c r="J260" s="4" t="s">
        <v>437</v>
      </c>
      <c r="K260" s="2">
        <v>10</v>
      </c>
      <c r="L260" s="27">
        <v>40928</v>
      </c>
      <c r="M260" s="2"/>
      <c r="N260" s="2" t="s">
        <v>150</v>
      </c>
      <c r="O260" s="27">
        <v>40959</v>
      </c>
      <c r="P260" s="2" t="s">
        <v>292</v>
      </c>
      <c r="Q260" s="104"/>
    </row>
    <row r="261" spans="1:17" x14ac:dyDescent="0.25">
      <c r="A261" s="2"/>
      <c r="B261" s="2"/>
      <c r="C261" s="2"/>
      <c r="D261" s="4"/>
      <c r="E261" s="27"/>
      <c r="F261" s="2"/>
      <c r="G261" s="11" t="s">
        <v>436</v>
      </c>
      <c r="H261" s="25" t="str">
        <f t="shared" si="5"/>
        <v>FIP</v>
      </c>
      <c r="I261" s="25" t="s">
        <v>309</v>
      </c>
      <c r="J261" s="4" t="s">
        <v>438</v>
      </c>
      <c r="K261" s="2">
        <v>10</v>
      </c>
      <c r="L261" s="27">
        <v>40983</v>
      </c>
      <c r="M261" s="2"/>
      <c r="N261" s="2" t="s">
        <v>150</v>
      </c>
      <c r="O261" s="27">
        <v>40989</v>
      </c>
      <c r="P261" s="2" t="s">
        <v>292</v>
      </c>
      <c r="Q261" s="112"/>
    </row>
    <row r="262" spans="1:17" x14ac:dyDescent="0.25">
      <c r="A262" s="2" t="s">
        <v>80</v>
      </c>
      <c r="B262" s="2" t="s">
        <v>303</v>
      </c>
      <c r="C262" s="9" t="s">
        <v>151</v>
      </c>
      <c r="D262" s="4"/>
      <c r="E262" s="38"/>
      <c r="F262" s="27" t="s">
        <v>339</v>
      </c>
      <c r="G262" s="4" t="s">
        <v>171</v>
      </c>
      <c r="H262" s="25" t="str">
        <f t="shared" si="5"/>
        <v>PRO</v>
      </c>
      <c r="I262" s="25" t="s">
        <v>309</v>
      </c>
      <c r="J262" s="36" t="s">
        <v>173</v>
      </c>
      <c r="K262" s="2">
        <v>2</v>
      </c>
      <c r="L262" s="27">
        <v>41025</v>
      </c>
      <c r="M262" s="2"/>
      <c r="N262" s="2" t="s">
        <v>150</v>
      </c>
      <c r="O262" s="27">
        <v>41038</v>
      </c>
      <c r="P262" s="2" t="s">
        <v>292</v>
      </c>
      <c r="Q262" s="107"/>
    </row>
    <row r="263" spans="1:17" x14ac:dyDescent="0.25">
      <c r="A263" s="2" t="s">
        <v>80</v>
      </c>
      <c r="B263" s="2" t="s">
        <v>303</v>
      </c>
      <c r="C263" s="9" t="s">
        <v>151</v>
      </c>
      <c r="D263" s="39" t="s">
        <v>151</v>
      </c>
      <c r="E263" s="27">
        <v>40669</v>
      </c>
      <c r="F263" s="27" t="s">
        <v>339</v>
      </c>
      <c r="G263" s="4" t="s">
        <v>172</v>
      </c>
      <c r="H263" s="25" t="str">
        <f t="shared" si="5"/>
        <v>PRO</v>
      </c>
      <c r="I263" s="25" t="s">
        <v>309</v>
      </c>
      <c r="J263" s="4" t="s">
        <v>225</v>
      </c>
      <c r="K263" s="2">
        <v>1</v>
      </c>
      <c r="L263" s="27">
        <v>40669</v>
      </c>
      <c r="M263" s="2"/>
      <c r="N263" s="2" t="s">
        <v>150</v>
      </c>
      <c r="O263" s="27">
        <v>40737</v>
      </c>
      <c r="P263" s="2" t="s">
        <v>292</v>
      </c>
      <c r="Q263" s="107"/>
    </row>
    <row r="264" spans="1:17" x14ac:dyDescent="0.25">
      <c r="A264" s="2" t="s">
        <v>80</v>
      </c>
      <c r="B264" s="2" t="s">
        <v>304</v>
      </c>
      <c r="C264" s="2">
        <v>1</v>
      </c>
      <c r="D264" s="4" t="s">
        <v>355</v>
      </c>
      <c r="E264" s="38"/>
      <c r="F264" s="2" t="s">
        <v>339</v>
      </c>
      <c r="G264" s="4" t="s">
        <v>227</v>
      </c>
      <c r="H264" s="25" t="str">
        <f t="shared" si="5"/>
        <v>PRO</v>
      </c>
      <c r="I264" s="25" t="s">
        <v>309</v>
      </c>
      <c r="J264" s="4" t="s">
        <v>228</v>
      </c>
      <c r="K264" s="2">
        <v>3</v>
      </c>
      <c r="L264" s="27">
        <v>40983</v>
      </c>
      <c r="M264" s="2"/>
      <c r="N264" s="2" t="s">
        <v>150</v>
      </c>
      <c r="O264" s="27">
        <v>40989</v>
      </c>
      <c r="P264" s="2" t="s">
        <v>292</v>
      </c>
      <c r="Q264" s="112"/>
    </row>
    <row r="265" spans="1:17" x14ac:dyDescent="0.25">
      <c r="A265" s="26" t="s">
        <v>239</v>
      </c>
      <c r="B265" s="26" t="s">
        <v>304</v>
      </c>
      <c r="C265" s="26">
        <v>2</v>
      </c>
      <c r="D265" s="29" t="s">
        <v>222</v>
      </c>
      <c r="E265" s="53">
        <v>40634</v>
      </c>
      <c r="F265" s="26" t="s">
        <v>343</v>
      </c>
      <c r="G265" s="29" t="s">
        <v>221</v>
      </c>
      <c r="H265" s="28" t="str">
        <f t="shared" si="5"/>
        <v>FOR</v>
      </c>
      <c r="I265" s="28" t="s">
        <v>309</v>
      </c>
      <c r="J265" s="29" t="s">
        <v>222</v>
      </c>
      <c r="K265" s="26">
        <v>3</v>
      </c>
      <c r="L265" s="53">
        <v>40634</v>
      </c>
      <c r="M265" s="26"/>
      <c r="N265" s="26" t="s">
        <v>150</v>
      </c>
      <c r="O265" s="53">
        <v>40737</v>
      </c>
      <c r="P265" s="26" t="s">
        <v>292</v>
      </c>
      <c r="Q265" s="51"/>
    </row>
    <row r="266" spans="1:17" x14ac:dyDescent="0.25">
      <c r="A266" s="2" t="s">
        <v>239</v>
      </c>
      <c r="B266" s="2" t="s">
        <v>303</v>
      </c>
      <c r="C266" s="9" t="s">
        <v>151</v>
      </c>
      <c r="D266" s="39" t="s">
        <v>151</v>
      </c>
      <c r="E266" s="27">
        <v>40532</v>
      </c>
      <c r="F266" s="27" t="s">
        <v>339</v>
      </c>
      <c r="G266" s="4" t="s">
        <v>300</v>
      </c>
      <c r="H266" s="25" t="str">
        <f t="shared" si="5"/>
        <v>FOR</v>
      </c>
      <c r="I266" s="25" t="s">
        <v>309</v>
      </c>
      <c r="J266" s="4" t="s">
        <v>223</v>
      </c>
      <c r="K266" s="2">
        <v>1</v>
      </c>
      <c r="L266" s="27">
        <v>40532</v>
      </c>
      <c r="M266" s="2"/>
      <c r="N266" s="2" t="s">
        <v>150</v>
      </c>
      <c r="O266" s="27">
        <v>40737</v>
      </c>
      <c r="P266" s="2" t="s">
        <v>292</v>
      </c>
      <c r="Q266" s="104"/>
    </row>
    <row r="267" spans="1:17" x14ac:dyDescent="0.25">
      <c r="A267" s="2" t="s">
        <v>80</v>
      </c>
      <c r="B267" s="2" t="s">
        <v>304</v>
      </c>
      <c r="C267" s="9" t="s">
        <v>151</v>
      </c>
      <c r="D267" s="39" t="s">
        <v>151</v>
      </c>
      <c r="E267" s="38" t="s">
        <v>151</v>
      </c>
      <c r="F267" s="27" t="s">
        <v>340</v>
      </c>
      <c r="G267" s="4" t="s">
        <v>301</v>
      </c>
      <c r="H267" s="25" t="str">
        <f t="shared" si="5"/>
        <v>FOR</v>
      </c>
      <c r="I267" s="25" t="s">
        <v>309</v>
      </c>
      <c r="J267" s="4" t="s">
        <v>693</v>
      </c>
      <c r="K267" s="2">
        <v>1</v>
      </c>
      <c r="L267" s="70">
        <v>41396</v>
      </c>
      <c r="M267" s="2"/>
      <c r="N267" s="2" t="s">
        <v>265</v>
      </c>
      <c r="O267" s="70">
        <v>41396</v>
      </c>
      <c r="P267" s="2" t="s">
        <v>297</v>
      </c>
      <c r="Q267" s="128" t="s">
        <v>732</v>
      </c>
    </row>
    <row r="268" spans="1:17" x14ac:dyDescent="0.25">
      <c r="A268" s="26" t="s">
        <v>80</v>
      </c>
      <c r="B268" s="26" t="s">
        <v>304</v>
      </c>
      <c r="C268" s="26">
        <v>1</v>
      </c>
      <c r="D268" s="29" t="s">
        <v>29</v>
      </c>
      <c r="E268" s="53">
        <v>40558</v>
      </c>
      <c r="F268" s="26" t="s">
        <v>343</v>
      </c>
      <c r="G268" s="67" t="s">
        <v>86</v>
      </c>
      <c r="H268" s="28" t="str">
        <f t="shared" si="5"/>
        <v>FIP</v>
      </c>
      <c r="I268" s="28" t="s">
        <v>321</v>
      </c>
      <c r="J268" s="29" t="s">
        <v>126</v>
      </c>
      <c r="K268" s="26">
        <v>4</v>
      </c>
      <c r="L268" s="53">
        <v>40998</v>
      </c>
      <c r="M268" s="26"/>
      <c r="N268" s="26" t="s">
        <v>150</v>
      </c>
      <c r="O268" s="53">
        <v>41009</v>
      </c>
      <c r="P268" s="26" t="s">
        <v>297</v>
      </c>
      <c r="Q268" s="58"/>
    </row>
    <row r="269" spans="1:17" x14ac:dyDescent="0.25">
      <c r="A269" s="2" t="s">
        <v>80</v>
      </c>
      <c r="B269" s="2" t="s">
        <v>304</v>
      </c>
      <c r="C269" s="9" t="s">
        <v>151</v>
      </c>
      <c r="D269" s="39" t="s">
        <v>151</v>
      </c>
      <c r="E269" s="38" t="s">
        <v>151</v>
      </c>
      <c r="F269" s="2" t="s">
        <v>343</v>
      </c>
      <c r="G269" s="4" t="s">
        <v>298</v>
      </c>
      <c r="H269" s="25" t="str">
        <f t="shared" si="5"/>
        <v>FOR</v>
      </c>
      <c r="I269" s="25" t="s">
        <v>321</v>
      </c>
      <c r="J269" s="4" t="s">
        <v>389</v>
      </c>
      <c r="K269" s="2">
        <v>1</v>
      </c>
      <c r="L269" s="27">
        <v>40844</v>
      </c>
      <c r="M269" s="2"/>
      <c r="N269" s="2" t="s">
        <v>150</v>
      </c>
      <c r="O269" s="27">
        <v>40884</v>
      </c>
      <c r="P269" s="2" t="s">
        <v>297</v>
      </c>
      <c r="Q269" s="104"/>
    </row>
    <row r="270" spans="1:17" x14ac:dyDescent="0.25">
      <c r="A270" s="2" t="s">
        <v>80</v>
      </c>
      <c r="B270" s="2" t="s">
        <v>304</v>
      </c>
      <c r="C270" s="9" t="s">
        <v>151</v>
      </c>
      <c r="D270" s="39" t="s">
        <v>151</v>
      </c>
      <c r="E270" s="38"/>
      <c r="F270" s="2" t="s">
        <v>340</v>
      </c>
      <c r="G270" s="4" t="s">
        <v>444</v>
      </c>
      <c r="H270" s="25" t="str">
        <f t="shared" si="5"/>
        <v>FOR</v>
      </c>
      <c r="I270" s="25" t="s">
        <v>321</v>
      </c>
      <c r="J270" s="4" t="s">
        <v>445</v>
      </c>
      <c r="K270" s="2">
        <v>7</v>
      </c>
      <c r="L270" s="27">
        <v>40913</v>
      </c>
      <c r="M270" s="2"/>
      <c r="N270" s="2" t="s">
        <v>150</v>
      </c>
      <c r="O270" s="27" t="s">
        <v>218</v>
      </c>
      <c r="P270" s="2" t="s">
        <v>218</v>
      </c>
      <c r="Q270" s="104"/>
    </row>
    <row r="271" spans="1:17" x14ac:dyDescent="0.25">
      <c r="A271" s="2" t="s">
        <v>80</v>
      </c>
      <c r="B271" s="59" t="s">
        <v>304</v>
      </c>
      <c r="C271" s="60" t="s">
        <v>151</v>
      </c>
      <c r="D271" s="61" t="s">
        <v>37</v>
      </c>
      <c r="E271" s="62" t="s">
        <v>151</v>
      </c>
      <c r="F271" s="59" t="s">
        <v>340</v>
      </c>
      <c r="G271" s="68" t="s">
        <v>674</v>
      </c>
      <c r="H271" s="25" t="s">
        <v>71</v>
      </c>
      <c r="I271" s="25" t="s">
        <v>321</v>
      </c>
      <c r="J271" s="36" t="s">
        <v>779</v>
      </c>
      <c r="K271" s="25">
        <v>1</v>
      </c>
      <c r="L271" s="70"/>
      <c r="M271" s="25"/>
      <c r="N271" s="25" t="s">
        <v>123</v>
      </c>
      <c r="O271" s="25"/>
      <c r="P271" s="25"/>
      <c r="Q271" s="127" t="s">
        <v>675</v>
      </c>
    </row>
    <row r="272" spans="1:17" x14ac:dyDescent="0.25">
      <c r="A272" s="2" t="s">
        <v>80</v>
      </c>
      <c r="B272" s="2" t="s">
        <v>304</v>
      </c>
      <c r="C272" s="2">
        <v>5</v>
      </c>
      <c r="D272" s="4" t="s">
        <v>29</v>
      </c>
      <c r="E272" s="27">
        <v>40570</v>
      </c>
      <c r="F272" s="2" t="s">
        <v>343</v>
      </c>
      <c r="G272" s="11" t="s">
        <v>87</v>
      </c>
      <c r="H272" s="25" t="str">
        <f t="shared" si="5"/>
        <v>FIP</v>
      </c>
      <c r="I272" s="25" t="s">
        <v>310</v>
      </c>
      <c r="J272" s="4" t="s">
        <v>125</v>
      </c>
      <c r="K272" s="2">
        <v>8</v>
      </c>
      <c r="L272" s="27">
        <v>41355</v>
      </c>
      <c r="M272" s="2">
        <v>9</v>
      </c>
      <c r="N272" s="2" t="s">
        <v>150</v>
      </c>
      <c r="O272" s="27">
        <v>41355</v>
      </c>
      <c r="P272" s="2" t="s">
        <v>297</v>
      </c>
      <c r="Q272" s="104"/>
    </row>
    <row r="273" spans="1:17" x14ac:dyDescent="0.25">
      <c r="A273" s="2" t="s">
        <v>80</v>
      </c>
      <c r="B273" s="2" t="s">
        <v>304</v>
      </c>
      <c r="C273" s="2">
        <v>5</v>
      </c>
      <c r="D273" s="4" t="s">
        <v>29</v>
      </c>
      <c r="E273" s="27">
        <v>40570</v>
      </c>
      <c r="F273" s="2" t="s">
        <v>343</v>
      </c>
      <c r="G273" s="11" t="s">
        <v>616</v>
      </c>
      <c r="H273" s="25" t="str">
        <f t="shared" si="5"/>
        <v>FIP</v>
      </c>
      <c r="I273" s="25" t="s">
        <v>310</v>
      </c>
      <c r="J273" s="4" t="s">
        <v>129</v>
      </c>
      <c r="K273" s="2">
        <v>9</v>
      </c>
      <c r="L273" s="27">
        <v>41355</v>
      </c>
      <c r="M273" s="2">
        <v>10</v>
      </c>
      <c r="N273" s="2" t="s">
        <v>150</v>
      </c>
      <c r="O273" s="27">
        <v>41355</v>
      </c>
      <c r="P273" s="2" t="s">
        <v>292</v>
      </c>
      <c r="Q273" s="124"/>
    </row>
    <row r="274" spans="1:17" x14ac:dyDescent="0.25">
      <c r="A274" s="2" t="s">
        <v>80</v>
      </c>
      <c r="B274" s="2" t="s">
        <v>304</v>
      </c>
      <c r="C274" s="2">
        <v>2</v>
      </c>
      <c r="D274" s="4" t="s">
        <v>327</v>
      </c>
      <c r="E274" s="27">
        <v>40546</v>
      </c>
      <c r="F274" s="2" t="s">
        <v>343</v>
      </c>
      <c r="G274" s="4" t="s">
        <v>128</v>
      </c>
      <c r="H274" s="25" t="str">
        <f t="shared" si="5"/>
        <v>PRO</v>
      </c>
      <c r="I274" s="25" t="s">
        <v>310</v>
      </c>
      <c r="J274" s="4" t="s">
        <v>127</v>
      </c>
      <c r="K274" s="2">
        <v>3</v>
      </c>
      <c r="L274" s="27">
        <v>40546</v>
      </c>
      <c r="M274" s="2"/>
      <c r="N274" s="2" t="s">
        <v>150</v>
      </c>
      <c r="O274" s="27">
        <v>40744</v>
      </c>
      <c r="P274" s="2" t="s">
        <v>292</v>
      </c>
      <c r="Q274" s="104"/>
    </row>
    <row r="275" spans="1:17" x14ac:dyDescent="0.25">
      <c r="A275" s="95" t="s">
        <v>239</v>
      </c>
      <c r="B275" s="95" t="s">
        <v>304</v>
      </c>
      <c r="C275" s="95">
        <v>1</v>
      </c>
      <c r="D275" s="96" t="s">
        <v>291</v>
      </c>
      <c r="E275" s="97">
        <v>2010</v>
      </c>
      <c r="F275" s="95" t="s">
        <v>340</v>
      </c>
      <c r="G275" s="96" t="s">
        <v>130</v>
      </c>
      <c r="H275" s="95" t="str">
        <f t="shared" si="5"/>
        <v>PRO</v>
      </c>
      <c r="I275" s="95" t="s">
        <v>310</v>
      </c>
      <c r="J275" s="96" t="s">
        <v>129</v>
      </c>
      <c r="K275" s="95"/>
      <c r="L275" s="98"/>
      <c r="M275" s="95"/>
      <c r="N275" s="95"/>
      <c r="O275" s="98" t="s">
        <v>449</v>
      </c>
      <c r="P275" s="95"/>
      <c r="Q275" s="99"/>
    </row>
    <row r="276" spans="1:17" x14ac:dyDescent="0.25">
      <c r="A276" s="26" t="s">
        <v>239</v>
      </c>
      <c r="B276" s="26" t="s">
        <v>303</v>
      </c>
      <c r="C276" s="55" t="s">
        <v>151</v>
      </c>
      <c r="D276" s="29"/>
      <c r="E276" s="56"/>
      <c r="F276" s="53" t="s">
        <v>339</v>
      </c>
      <c r="G276" s="29" t="s">
        <v>244</v>
      </c>
      <c r="H276" s="28" t="str">
        <f t="shared" si="5"/>
        <v>PRO</v>
      </c>
      <c r="I276" s="28" t="s">
        <v>310</v>
      </c>
      <c r="J276" s="29" t="s">
        <v>250</v>
      </c>
      <c r="K276" s="26">
        <v>2</v>
      </c>
      <c r="L276" s="53">
        <v>40953</v>
      </c>
      <c r="M276" s="26"/>
      <c r="N276" s="26" t="s">
        <v>150</v>
      </c>
      <c r="O276" s="53">
        <v>40959</v>
      </c>
      <c r="P276" s="26" t="s">
        <v>292</v>
      </c>
      <c r="Q276" s="51"/>
    </row>
    <row r="277" spans="1:17" x14ac:dyDescent="0.25">
      <c r="A277" s="26" t="s">
        <v>239</v>
      </c>
      <c r="B277" s="2" t="s">
        <v>303</v>
      </c>
      <c r="C277" s="9" t="s">
        <v>151</v>
      </c>
      <c r="D277" s="4"/>
      <c r="E277" s="38"/>
      <c r="F277" s="27" t="s">
        <v>339</v>
      </c>
      <c r="G277" s="29" t="s">
        <v>299</v>
      </c>
      <c r="H277" s="28" t="s">
        <v>3</v>
      </c>
      <c r="I277" s="28" t="s">
        <v>310</v>
      </c>
      <c r="J277" s="29" t="s">
        <v>485</v>
      </c>
      <c r="K277" s="26">
        <v>2</v>
      </c>
      <c r="L277" s="53">
        <v>41005</v>
      </c>
      <c r="M277" s="26"/>
      <c r="N277" s="26" t="s">
        <v>150</v>
      </c>
      <c r="O277" s="53">
        <v>41025</v>
      </c>
      <c r="P277" s="26" t="s">
        <v>292</v>
      </c>
      <c r="Q277" s="113"/>
    </row>
    <row r="278" spans="1:17" x14ac:dyDescent="0.25">
      <c r="A278" s="16" t="s">
        <v>80</v>
      </c>
      <c r="B278" s="16" t="s">
        <v>304</v>
      </c>
      <c r="C278" s="41" t="s">
        <v>151</v>
      </c>
      <c r="D278" s="18"/>
      <c r="E278" s="71">
        <v>2010</v>
      </c>
      <c r="F278" s="43" t="s">
        <v>340</v>
      </c>
      <c r="G278" s="18" t="s">
        <v>132</v>
      </c>
      <c r="H278" s="16" t="s">
        <v>3</v>
      </c>
      <c r="I278" s="41" t="s">
        <v>151</v>
      </c>
      <c r="J278" s="18" t="s">
        <v>131</v>
      </c>
      <c r="K278" s="41" t="s">
        <v>151</v>
      </c>
      <c r="L278" s="43"/>
      <c r="M278" s="41"/>
      <c r="N278" s="16"/>
      <c r="O278" s="41" t="s">
        <v>151</v>
      </c>
      <c r="P278" s="16"/>
      <c r="Q278" s="118" t="s">
        <v>151</v>
      </c>
    </row>
    <row r="279" spans="1:17" x14ac:dyDescent="0.25">
      <c r="A279" s="2" t="s">
        <v>80</v>
      </c>
      <c r="B279" s="2" t="s">
        <v>304</v>
      </c>
      <c r="C279" s="2">
        <v>1</v>
      </c>
      <c r="D279" s="4"/>
      <c r="E279" s="27">
        <v>40546</v>
      </c>
      <c r="F279" s="2" t="s">
        <v>343</v>
      </c>
      <c r="G279" s="4" t="s">
        <v>134</v>
      </c>
      <c r="H279" s="25" t="str">
        <f t="shared" ref="H279:H296" si="6">LEFT(G279,3)</f>
        <v>FOR</v>
      </c>
      <c r="I279" s="25" t="s">
        <v>310</v>
      </c>
      <c r="J279" s="4" t="s">
        <v>133</v>
      </c>
      <c r="K279" s="2">
        <v>3</v>
      </c>
      <c r="L279" s="27">
        <v>40942</v>
      </c>
      <c r="M279" s="2"/>
      <c r="N279" s="2" t="s">
        <v>150</v>
      </c>
      <c r="O279" s="27">
        <v>40974</v>
      </c>
      <c r="P279" s="2" t="s">
        <v>292</v>
      </c>
      <c r="Q279" s="104"/>
    </row>
    <row r="280" spans="1:17" x14ac:dyDescent="0.25">
      <c r="A280" s="2" t="s">
        <v>80</v>
      </c>
      <c r="B280" s="2" t="s">
        <v>304</v>
      </c>
      <c r="C280" s="2">
        <v>5</v>
      </c>
      <c r="D280" s="5" t="s">
        <v>43</v>
      </c>
      <c r="E280" s="52">
        <v>2010</v>
      </c>
      <c r="F280" s="2" t="s">
        <v>340</v>
      </c>
      <c r="G280" s="4" t="s">
        <v>136</v>
      </c>
      <c r="H280" s="25" t="str">
        <f t="shared" si="6"/>
        <v>FOR</v>
      </c>
      <c r="I280" s="25" t="s">
        <v>310</v>
      </c>
      <c r="J280" s="4" t="s">
        <v>135</v>
      </c>
      <c r="K280" s="2">
        <v>6</v>
      </c>
      <c r="L280" s="27">
        <v>41121</v>
      </c>
      <c r="M280" s="2"/>
      <c r="N280" s="2" t="s">
        <v>150</v>
      </c>
      <c r="O280" s="27">
        <v>41121</v>
      </c>
      <c r="P280" s="2" t="s">
        <v>292</v>
      </c>
      <c r="Q280" s="104"/>
    </row>
    <row r="281" spans="1:17" x14ac:dyDescent="0.25">
      <c r="A281" s="2" t="s">
        <v>80</v>
      </c>
      <c r="B281" s="2" t="s">
        <v>304</v>
      </c>
      <c r="C281" s="2">
        <v>5</v>
      </c>
      <c r="D281" s="5" t="s">
        <v>42</v>
      </c>
      <c r="E281" s="52">
        <v>2010</v>
      </c>
      <c r="F281" s="2" t="s">
        <v>340</v>
      </c>
      <c r="G281" s="4" t="s">
        <v>138</v>
      </c>
      <c r="H281" s="25" t="str">
        <f t="shared" si="6"/>
        <v>FOR</v>
      </c>
      <c r="I281" s="25" t="s">
        <v>310</v>
      </c>
      <c r="J281" s="4" t="s">
        <v>137</v>
      </c>
      <c r="K281" s="2">
        <v>5</v>
      </c>
      <c r="L281" s="27" t="s">
        <v>305</v>
      </c>
      <c r="M281" s="2"/>
      <c r="N281" s="2" t="s">
        <v>150</v>
      </c>
      <c r="O281" s="27">
        <v>40744</v>
      </c>
      <c r="P281" s="2" t="s">
        <v>292</v>
      </c>
      <c r="Q281" s="104"/>
    </row>
    <row r="282" spans="1:17" x14ac:dyDescent="0.25">
      <c r="A282" s="2" t="s">
        <v>80</v>
      </c>
      <c r="B282" s="2" t="s">
        <v>304</v>
      </c>
      <c r="C282" s="2">
        <v>4</v>
      </c>
      <c r="D282" s="5" t="s">
        <v>30</v>
      </c>
      <c r="E282" s="52">
        <v>2010</v>
      </c>
      <c r="F282" s="2" t="s">
        <v>340</v>
      </c>
      <c r="G282" s="4" t="s">
        <v>140</v>
      </c>
      <c r="H282" s="25" t="str">
        <f t="shared" si="6"/>
        <v>FOR</v>
      </c>
      <c r="I282" s="25" t="s">
        <v>310</v>
      </c>
      <c r="J282" s="4" t="s">
        <v>139</v>
      </c>
      <c r="K282" s="2">
        <v>5</v>
      </c>
      <c r="L282" s="27">
        <v>40816</v>
      </c>
      <c r="M282" s="2"/>
      <c r="N282" s="2" t="s">
        <v>150</v>
      </c>
      <c r="O282" s="27">
        <v>40974</v>
      </c>
      <c r="P282" s="2" t="s">
        <v>292</v>
      </c>
      <c r="Q282" s="104"/>
    </row>
    <row r="283" spans="1:17" x14ac:dyDescent="0.25">
      <c r="A283" s="2" t="s">
        <v>80</v>
      </c>
      <c r="B283" s="2" t="s">
        <v>304</v>
      </c>
      <c r="C283" s="2">
        <v>0</v>
      </c>
      <c r="D283" s="5" t="s">
        <v>63</v>
      </c>
      <c r="E283" s="30">
        <v>40641</v>
      </c>
      <c r="F283" s="2" t="s">
        <v>343</v>
      </c>
      <c r="G283" s="4" t="s">
        <v>142</v>
      </c>
      <c r="H283" s="25" t="str">
        <f t="shared" si="6"/>
        <v>FOR</v>
      </c>
      <c r="I283" s="25" t="s">
        <v>310</v>
      </c>
      <c r="J283" s="4" t="s">
        <v>141</v>
      </c>
      <c r="K283" s="2">
        <v>1</v>
      </c>
      <c r="L283" s="27">
        <v>40641</v>
      </c>
      <c r="M283" s="2"/>
      <c r="N283" s="2" t="s">
        <v>150</v>
      </c>
      <c r="O283" s="27">
        <v>40744</v>
      </c>
      <c r="P283" s="2" t="s">
        <v>297</v>
      </c>
      <c r="Q283" s="104"/>
    </row>
    <row r="284" spans="1:17" x14ac:dyDescent="0.25">
      <c r="A284" s="2" t="s">
        <v>80</v>
      </c>
      <c r="B284" s="2" t="s">
        <v>304</v>
      </c>
      <c r="C284" s="9" t="s">
        <v>151</v>
      </c>
      <c r="D284" s="39" t="s">
        <v>151</v>
      </c>
      <c r="E284" s="27">
        <v>40844</v>
      </c>
      <c r="F284" s="2" t="s">
        <v>343</v>
      </c>
      <c r="G284" s="4" t="s">
        <v>143</v>
      </c>
      <c r="H284" s="25" t="str">
        <f t="shared" si="6"/>
        <v>FOR</v>
      </c>
      <c r="I284" s="25" t="s">
        <v>310</v>
      </c>
      <c r="J284" s="4" t="s">
        <v>431</v>
      </c>
      <c r="K284" s="2">
        <v>4</v>
      </c>
      <c r="L284" s="27">
        <v>40910</v>
      </c>
      <c r="M284" s="2"/>
      <c r="N284" s="2" t="s">
        <v>150</v>
      </c>
      <c r="O284" s="27">
        <v>40974</v>
      </c>
      <c r="P284" s="2" t="s">
        <v>297</v>
      </c>
      <c r="Q284" s="104"/>
    </row>
    <row r="285" spans="1:17" x14ac:dyDescent="0.25">
      <c r="A285" s="2" t="s">
        <v>80</v>
      </c>
      <c r="B285" s="2" t="s">
        <v>304</v>
      </c>
      <c r="C285" s="9" t="s">
        <v>151</v>
      </c>
      <c r="D285" s="39" t="s">
        <v>151</v>
      </c>
      <c r="E285" s="52">
        <v>2010</v>
      </c>
      <c r="F285" s="27" t="s">
        <v>340</v>
      </c>
      <c r="G285" s="4" t="s">
        <v>144</v>
      </c>
      <c r="H285" s="25" t="str">
        <f t="shared" si="6"/>
        <v>FOR</v>
      </c>
      <c r="I285" s="25" t="s">
        <v>310</v>
      </c>
      <c r="J285" s="4" t="s">
        <v>220</v>
      </c>
      <c r="K285" s="2">
        <v>3</v>
      </c>
      <c r="L285" s="27">
        <v>40910</v>
      </c>
      <c r="M285" s="2"/>
      <c r="N285" s="2" t="s">
        <v>150</v>
      </c>
      <c r="O285" s="27">
        <v>40974</v>
      </c>
      <c r="P285" s="2" t="s">
        <v>297</v>
      </c>
      <c r="Q285" s="104"/>
    </row>
    <row r="286" spans="1:17" x14ac:dyDescent="0.25">
      <c r="A286" s="2" t="s">
        <v>80</v>
      </c>
      <c r="B286" s="2" t="s">
        <v>304</v>
      </c>
      <c r="C286" s="2">
        <v>1</v>
      </c>
      <c r="D286" s="5" t="s">
        <v>34</v>
      </c>
      <c r="E286" s="30">
        <v>40466</v>
      </c>
      <c r="F286" s="2" t="s">
        <v>343</v>
      </c>
      <c r="G286" s="4" t="s">
        <v>145</v>
      </c>
      <c r="H286" s="25" t="str">
        <f t="shared" si="6"/>
        <v>FOR</v>
      </c>
      <c r="I286" s="25" t="s">
        <v>310</v>
      </c>
      <c r="J286" s="4" t="s">
        <v>649</v>
      </c>
      <c r="K286" s="2">
        <v>4</v>
      </c>
      <c r="L286" s="27">
        <v>41226</v>
      </c>
      <c r="M286" s="2"/>
      <c r="N286" s="2" t="s">
        <v>150</v>
      </c>
      <c r="O286" s="27">
        <v>41249</v>
      </c>
      <c r="P286" s="2" t="s">
        <v>297</v>
      </c>
      <c r="Q286" s="104"/>
    </row>
    <row r="287" spans="1:17" ht="25.5" x14ac:dyDescent="0.25">
      <c r="A287" s="2" t="s">
        <v>80</v>
      </c>
      <c r="B287" s="2" t="s">
        <v>304</v>
      </c>
      <c r="C287" s="9" t="s">
        <v>151</v>
      </c>
      <c r="D287" s="39" t="s">
        <v>151</v>
      </c>
      <c r="E287" s="27">
        <v>40617</v>
      </c>
      <c r="F287" s="27" t="s">
        <v>340</v>
      </c>
      <c r="G287" s="4" t="s">
        <v>146</v>
      </c>
      <c r="H287" s="25" t="str">
        <f t="shared" si="6"/>
        <v>FOR</v>
      </c>
      <c r="I287" s="25" t="s">
        <v>310</v>
      </c>
      <c r="J287" s="4" t="s">
        <v>780</v>
      </c>
      <c r="K287" s="2">
        <v>3</v>
      </c>
      <c r="L287" s="27">
        <v>40746</v>
      </c>
      <c r="M287" s="2">
        <v>4</v>
      </c>
      <c r="N287" s="2" t="s">
        <v>265</v>
      </c>
      <c r="O287" s="2"/>
      <c r="P287" s="2" t="s">
        <v>218</v>
      </c>
      <c r="Q287" s="104" t="s">
        <v>691</v>
      </c>
    </row>
    <row r="288" spans="1:17" x14ac:dyDescent="0.25">
      <c r="A288" s="2" t="s">
        <v>80</v>
      </c>
      <c r="B288" s="2" t="s">
        <v>304</v>
      </c>
      <c r="C288" s="2">
        <v>5</v>
      </c>
      <c r="D288" s="5" t="s">
        <v>57</v>
      </c>
      <c r="E288" s="31">
        <v>40575</v>
      </c>
      <c r="F288" s="2" t="s">
        <v>343</v>
      </c>
      <c r="G288" s="4" t="s">
        <v>147</v>
      </c>
      <c r="H288" s="25" t="str">
        <f t="shared" si="6"/>
        <v>FOR</v>
      </c>
      <c r="I288" s="25" t="s">
        <v>310</v>
      </c>
      <c r="J288" s="4" t="s">
        <v>733</v>
      </c>
      <c r="K288" s="2">
        <v>6</v>
      </c>
      <c r="L288" s="27">
        <v>40575</v>
      </c>
      <c r="M288" s="2"/>
      <c r="N288" s="2" t="s">
        <v>150</v>
      </c>
      <c r="O288" s="27">
        <v>40744</v>
      </c>
      <c r="P288" s="2" t="s">
        <v>297</v>
      </c>
      <c r="Q288" s="128" t="s">
        <v>732</v>
      </c>
    </row>
    <row r="289" spans="1:17" x14ac:dyDescent="0.25">
      <c r="A289" s="2" t="s">
        <v>80</v>
      </c>
      <c r="B289" s="2" t="s">
        <v>304</v>
      </c>
      <c r="C289" s="2">
        <v>3</v>
      </c>
      <c r="D289" s="5" t="s">
        <v>50</v>
      </c>
      <c r="E289" s="52">
        <v>2010</v>
      </c>
      <c r="F289" s="2" t="s">
        <v>340</v>
      </c>
      <c r="G289" s="5" t="s">
        <v>149</v>
      </c>
      <c r="H289" s="25" t="str">
        <f t="shared" si="6"/>
        <v>FOR</v>
      </c>
      <c r="I289" s="25" t="s">
        <v>310</v>
      </c>
      <c r="J289" s="4" t="s">
        <v>148</v>
      </c>
      <c r="K289" s="2">
        <v>3</v>
      </c>
      <c r="L289" s="27" t="s">
        <v>305</v>
      </c>
      <c r="M289" s="2"/>
      <c r="N289" s="2" t="s">
        <v>150</v>
      </c>
      <c r="O289" s="27">
        <v>40744</v>
      </c>
      <c r="P289" s="2" t="s">
        <v>297</v>
      </c>
      <c r="Q289" s="104"/>
    </row>
    <row r="290" spans="1:17" x14ac:dyDescent="0.25">
      <c r="A290" s="2" t="s">
        <v>80</v>
      </c>
      <c r="B290" s="2" t="s">
        <v>304</v>
      </c>
      <c r="C290" s="2">
        <v>0</v>
      </c>
      <c r="D290" s="5" t="s">
        <v>36</v>
      </c>
      <c r="E290" s="8">
        <v>2010</v>
      </c>
      <c r="F290" s="2" t="s">
        <v>343</v>
      </c>
      <c r="G290" s="5" t="s">
        <v>192</v>
      </c>
      <c r="H290" s="25" t="str">
        <f t="shared" si="6"/>
        <v>FOR</v>
      </c>
      <c r="I290" s="25" t="s">
        <v>310</v>
      </c>
      <c r="J290" s="4" t="s">
        <v>219</v>
      </c>
      <c r="K290" s="2">
        <v>2</v>
      </c>
      <c r="L290" s="27">
        <v>40939</v>
      </c>
      <c r="M290" s="2"/>
      <c r="N290" s="2" t="s">
        <v>150</v>
      </c>
      <c r="O290" s="27">
        <v>40989</v>
      </c>
      <c r="P290" s="2" t="s">
        <v>297</v>
      </c>
      <c r="Q290" s="104"/>
    </row>
    <row r="291" spans="1:17" x14ac:dyDescent="0.25">
      <c r="A291" s="2" t="s">
        <v>239</v>
      </c>
      <c r="B291" s="2" t="s">
        <v>303</v>
      </c>
      <c r="C291" s="9" t="s">
        <v>151</v>
      </c>
      <c r="D291" s="5"/>
      <c r="E291" s="38">
        <v>40843</v>
      </c>
      <c r="F291" s="27" t="s">
        <v>339</v>
      </c>
      <c r="G291" s="5" t="s">
        <v>331</v>
      </c>
      <c r="H291" s="25" t="str">
        <f t="shared" si="6"/>
        <v>FOR</v>
      </c>
      <c r="I291" s="25" t="s">
        <v>310</v>
      </c>
      <c r="J291" s="4" t="s">
        <v>332</v>
      </c>
      <c r="K291" s="2">
        <v>1</v>
      </c>
      <c r="L291" s="27">
        <v>40843</v>
      </c>
      <c r="M291" s="2"/>
      <c r="N291" s="2" t="s">
        <v>150</v>
      </c>
      <c r="O291" s="27">
        <v>40914</v>
      </c>
      <c r="P291" s="2" t="s">
        <v>292</v>
      </c>
      <c r="Q291" s="104"/>
    </row>
    <row r="292" spans="1:17" x14ac:dyDescent="0.25">
      <c r="A292" s="26" t="s">
        <v>239</v>
      </c>
      <c r="B292" s="26" t="s">
        <v>303</v>
      </c>
      <c r="C292" s="55" t="s">
        <v>151</v>
      </c>
      <c r="D292" s="48"/>
      <c r="E292" s="56"/>
      <c r="F292" s="53" t="s">
        <v>339</v>
      </c>
      <c r="G292" s="48" t="s">
        <v>405</v>
      </c>
      <c r="H292" s="28" t="str">
        <f t="shared" si="6"/>
        <v>FOR</v>
      </c>
      <c r="I292" s="28" t="s">
        <v>310</v>
      </c>
      <c r="J292" s="29" t="s">
        <v>406</v>
      </c>
      <c r="K292" s="26">
        <v>1</v>
      </c>
      <c r="L292" s="53">
        <v>40913</v>
      </c>
      <c r="M292" s="26"/>
      <c r="N292" s="26" t="s">
        <v>150</v>
      </c>
      <c r="O292" s="53">
        <v>40914</v>
      </c>
      <c r="P292" s="26" t="s">
        <v>297</v>
      </c>
      <c r="Q292" s="58"/>
    </row>
    <row r="293" spans="1:17" x14ac:dyDescent="0.25">
      <c r="A293" s="26"/>
      <c r="B293" s="26"/>
      <c r="C293" s="55"/>
      <c r="D293" s="48"/>
      <c r="E293" s="56"/>
      <c r="F293" s="53" t="s">
        <v>339</v>
      </c>
      <c r="G293" s="48" t="s">
        <v>440</v>
      </c>
      <c r="H293" s="28" t="str">
        <f t="shared" si="6"/>
        <v>FOR</v>
      </c>
      <c r="I293" s="28" t="s">
        <v>310</v>
      </c>
      <c r="J293" s="29" t="s">
        <v>417</v>
      </c>
      <c r="K293" s="26">
        <v>1</v>
      </c>
      <c r="L293" s="53">
        <v>40931</v>
      </c>
      <c r="M293" s="26"/>
      <c r="N293" s="26" t="s">
        <v>150</v>
      </c>
      <c r="O293" s="27">
        <v>41003</v>
      </c>
      <c r="P293" s="26" t="s">
        <v>297</v>
      </c>
      <c r="Q293" s="58"/>
    </row>
    <row r="294" spans="1:17" x14ac:dyDescent="0.25">
      <c r="A294" s="26" t="s">
        <v>79</v>
      </c>
      <c r="B294" s="26"/>
      <c r="C294" s="55"/>
      <c r="D294" s="48"/>
      <c r="E294" s="56"/>
      <c r="F294" s="53"/>
      <c r="G294" s="48" t="s">
        <v>441</v>
      </c>
      <c r="H294" s="28" t="str">
        <f t="shared" si="6"/>
        <v>FOR</v>
      </c>
      <c r="I294" s="28" t="s">
        <v>310</v>
      </c>
      <c r="J294" s="29" t="s">
        <v>607</v>
      </c>
      <c r="K294" s="26">
        <v>1</v>
      </c>
      <c r="L294" s="53">
        <v>40931</v>
      </c>
      <c r="M294" s="26"/>
      <c r="N294" s="26" t="s">
        <v>150</v>
      </c>
      <c r="O294" s="27">
        <v>41003</v>
      </c>
      <c r="P294" s="26" t="s">
        <v>297</v>
      </c>
      <c r="Q294" s="58"/>
    </row>
    <row r="295" spans="1:17" x14ac:dyDescent="0.25">
      <c r="A295" s="26"/>
      <c r="B295" s="26"/>
      <c r="C295" s="55"/>
      <c r="D295" s="48"/>
      <c r="E295" s="56"/>
      <c r="F295" s="53"/>
      <c r="G295" s="135" t="s">
        <v>778</v>
      </c>
      <c r="H295" s="28" t="str">
        <f t="shared" si="6"/>
        <v>FOR</v>
      </c>
      <c r="I295" s="28" t="s">
        <v>310</v>
      </c>
      <c r="J295" s="29" t="s">
        <v>781</v>
      </c>
      <c r="K295" s="26">
        <v>1</v>
      </c>
      <c r="L295" s="53">
        <v>40910</v>
      </c>
      <c r="M295" s="26">
        <v>2</v>
      </c>
      <c r="N295" s="26" t="s">
        <v>265</v>
      </c>
      <c r="O295" s="27"/>
      <c r="P295" s="26" t="s">
        <v>292</v>
      </c>
      <c r="Q295" s="108" t="s">
        <v>777</v>
      </c>
    </row>
    <row r="296" spans="1:17" x14ac:dyDescent="0.25">
      <c r="A296" s="26"/>
      <c r="B296" s="26"/>
      <c r="C296" s="55"/>
      <c r="D296" s="48"/>
      <c r="E296" s="56"/>
      <c r="F296" s="53"/>
      <c r="G296" s="48" t="s">
        <v>452</v>
      </c>
      <c r="H296" s="28" t="str">
        <f t="shared" si="6"/>
        <v>FOR</v>
      </c>
      <c r="I296" s="28" t="s">
        <v>310</v>
      </c>
      <c r="J296" s="29" t="s">
        <v>453</v>
      </c>
      <c r="K296" s="26">
        <v>1</v>
      </c>
      <c r="L296" s="53">
        <v>40998</v>
      </c>
      <c r="M296" s="26"/>
      <c r="N296" s="26" t="s">
        <v>150</v>
      </c>
      <c r="O296" s="27">
        <v>41003</v>
      </c>
      <c r="P296" s="26" t="s">
        <v>297</v>
      </c>
      <c r="Q296" s="58"/>
    </row>
    <row r="297" spans="1:17" x14ac:dyDescent="0.25">
      <c r="A297" s="2" t="s">
        <v>80</v>
      </c>
      <c r="B297" s="59" t="s">
        <v>304</v>
      </c>
      <c r="C297" s="60" t="s">
        <v>151</v>
      </c>
      <c r="D297" s="61" t="s">
        <v>31</v>
      </c>
      <c r="E297" s="62" t="s">
        <v>151</v>
      </c>
      <c r="F297" s="59"/>
      <c r="G297" s="4" t="s">
        <v>692</v>
      </c>
      <c r="H297" s="25" t="s">
        <v>71</v>
      </c>
      <c r="I297" s="25" t="s">
        <v>309</v>
      </c>
      <c r="J297" s="36" t="s">
        <v>694</v>
      </c>
      <c r="K297" s="25">
        <v>1</v>
      </c>
      <c r="L297" s="70">
        <v>41396</v>
      </c>
      <c r="M297" s="25"/>
      <c r="N297" s="25" t="s">
        <v>150</v>
      </c>
      <c r="O297" s="70">
        <v>41396</v>
      </c>
      <c r="P297" s="25" t="s">
        <v>292</v>
      </c>
      <c r="Q297" s="128" t="s">
        <v>732</v>
      </c>
    </row>
    <row r="298" spans="1:17" x14ac:dyDescent="0.25">
      <c r="A298" s="2" t="s">
        <v>80</v>
      </c>
      <c r="B298" s="59" t="s">
        <v>304</v>
      </c>
      <c r="C298" s="60" t="s">
        <v>151</v>
      </c>
      <c r="D298" s="61" t="s">
        <v>32</v>
      </c>
      <c r="E298" s="62" t="s">
        <v>151</v>
      </c>
      <c r="F298" s="59"/>
      <c r="G298" s="68" t="s">
        <v>730</v>
      </c>
      <c r="H298" s="25" t="s">
        <v>71</v>
      </c>
      <c r="I298" s="25" t="s">
        <v>309</v>
      </c>
      <c r="J298" s="36" t="s">
        <v>731</v>
      </c>
      <c r="K298" s="25">
        <v>1</v>
      </c>
      <c r="L298" s="70"/>
      <c r="M298" s="25"/>
      <c r="N298" s="25" t="s">
        <v>265</v>
      </c>
      <c r="O298" s="25"/>
      <c r="P298" s="25" t="s">
        <v>292</v>
      </c>
      <c r="Q298" s="128" t="s">
        <v>732</v>
      </c>
    </row>
    <row r="299" spans="1:17" x14ac:dyDescent="0.25">
      <c r="A299" s="25" t="s">
        <v>80</v>
      </c>
      <c r="B299" s="25" t="s">
        <v>304</v>
      </c>
      <c r="C299" s="50" t="s">
        <v>151</v>
      </c>
      <c r="D299" s="68" t="s">
        <v>428</v>
      </c>
      <c r="E299" s="69" t="s">
        <v>151</v>
      </c>
      <c r="F299" s="25" t="s">
        <v>340</v>
      </c>
      <c r="G299" s="138" t="s">
        <v>775</v>
      </c>
      <c r="H299" s="25" t="s">
        <v>71</v>
      </c>
      <c r="I299" s="25" t="s">
        <v>309</v>
      </c>
      <c r="J299" s="36" t="s">
        <v>427</v>
      </c>
      <c r="K299" s="25"/>
      <c r="L299" s="70"/>
      <c r="M299" s="25"/>
      <c r="N299" s="25" t="s">
        <v>265</v>
      </c>
      <c r="O299" s="70"/>
      <c r="P299" s="25" t="s">
        <v>292</v>
      </c>
      <c r="Q299" s="128" t="s">
        <v>732</v>
      </c>
    </row>
    <row r="300" spans="1:17" x14ac:dyDescent="0.25">
      <c r="A300" s="25" t="s">
        <v>80</v>
      </c>
      <c r="B300" s="25" t="s">
        <v>304</v>
      </c>
      <c r="C300" s="50" t="s">
        <v>151</v>
      </c>
      <c r="D300" s="68" t="s">
        <v>429</v>
      </c>
      <c r="E300" s="69" t="s">
        <v>151</v>
      </c>
      <c r="F300" s="25" t="s">
        <v>340</v>
      </c>
      <c r="G300" s="138" t="s">
        <v>776</v>
      </c>
      <c r="H300" s="25" t="s">
        <v>71</v>
      </c>
      <c r="I300" s="25" t="s">
        <v>309</v>
      </c>
      <c r="J300" s="36" t="s">
        <v>430</v>
      </c>
      <c r="K300" s="25"/>
      <c r="L300" s="70"/>
      <c r="M300" s="25"/>
      <c r="N300" s="25" t="s">
        <v>265</v>
      </c>
      <c r="O300" s="70"/>
      <c r="P300" s="25" t="s">
        <v>292</v>
      </c>
      <c r="Q300" s="128" t="s">
        <v>732</v>
      </c>
    </row>
    <row r="301" spans="1:17" x14ac:dyDescent="0.25">
      <c r="A301" s="2" t="s">
        <v>80</v>
      </c>
      <c r="B301" s="59" t="s">
        <v>304</v>
      </c>
      <c r="C301" s="60" t="s">
        <v>151</v>
      </c>
      <c r="D301" s="61" t="s">
        <v>33</v>
      </c>
      <c r="E301" s="62" t="s">
        <v>151</v>
      </c>
      <c r="F301" s="59"/>
      <c r="G301" s="68"/>
      <c r="H301" s="25" t="s">
        <v>71</v>
      </c>
      <c r="I301" s="25" t="s">
        <v>310</v>
      </c>
      <c r="J301" s="36" t="s">
        <v>723</v>
      </c>
      <c r="K301" s="25">
        <v>1</v>
      </c>
      <c r="L301" s="70"/>
      <c r="M301" s="25"/>
      <c r="N301" s="25" t="s">
        <v>123</v>
      </c>
      <c r="O301" s="25"/>
      <c r="P301" s="25"/>
      <c r="Q301" s="132" t="s">
        <v>675</v>
      </c>
    </row>
    <row r="302" spans="1:17" x14ac:dyDescent="0.25">
      <c r="A302" s="16" t="s">
        <v>80</v>
      </c>
      <c r="B302" s="16" t="s">
        <v>79</v>
      </c>
      <c r="C302" s="41" t="s">
        <v>151</v>
      </c>
      <c r="D302" s="19" t="s">
        <v>73</v>
      </c>
      <c r="E302" s="42" t="s">
        <v>151</v>
      </c>
      <c r="F302" s="16"/>
      <c r="G302" s="19"/>
      <c r="H302" s="16" t="s">
        <v>71</v>
      </c>
      <c r="I302" s="16" t="s">
        <v>310</v>
      </c>
      <c r="J302" s="18"/>
      <c r="K302" s="16"/>
      <c r="L302" s="43"/>
      <c r="M302" s="16"/>
      <c r="N302" s="16"/>
      <c r="O302" s="16"/>
      <c r="P302" s="16"/>
      <c r="Q302" s="109"/>
    </row>
    <row r="303" spans="1:17" x14ac:dyDescent="0.25">
      <c r="A303" s="2" t="s">
        <v>80</v>
      </c>
      <c r="B303" s="59" t="s">
        <v>304</v>
      </c>
      <c r="C303" s="60" t="s">
        <v>151</v>
      </c>
      <c r="D303" s="63" t="s">
        <v>35</v>
      </c>
      <c r="E303" s="62" t="s">
        <v>151</v>
      </c>
      <c r="F303" s="59"/>
      <c r="G303" s="61"/>
      <c r="H303" s="59" t="s">
        <v>71</v>
      </c>
      <c r="I303" s="59" t="s">
        <v>309</v>
      </c>
      <c r="J303" s="15"/>
      <c r="K303" s="59"/>
      <c r="L303" s="65"/>
      <c r="M303" s="59"/>
      <c r="N303" s="59"/>
      <c r="O303" s="59"/>
      <c r="P303" s="59"/>
      <c r="Q303" s="115" t="s">
        <v>342</v>
      </c>
    </row>
    <row r="304" spans="1:17" x14ac:dyDescent="0.25">
      <c r="A304" s="2" t="s">
        <v>80</v>
      </c>
      <c r="B304" s="59" t="s">
        <v>304</v>
      </c>
      <c r="C304" s="60" t="s">
        <v>151</v>
      </c>
      <c r="D304" s="63" t="s">
        <v>39</v>
      </c>
      <c r="E304" s="62" t="s">
        <v>151</v>
      </c>
      <c r="F304" s="59"/>
      <c r="G304" s="61"/>
      <c r="H304" s="59" t="s">
        <v>71</v>
      </c>
      <c r="I304" s="59" t="s">
        <v>310</v>
      </c>
      <c r="J304" s="15"/>
      <c r="K304" s="59"/>
      <c r="L304" s="65"/>
      <c r="M304" s="59"/>
      <c r="N304" s="59"/>
      <c r="O304" s="59"/>
      <c r="P304" s="59"/>
      <c r="Q304" s="115" t="s">
        <v>342</v>
      </c>
    </row>
    <row r="305" spans="1:17" x14ac:dyDescent="0.25">
      <c r="A305" s="2" t="s">
        <v>80</v>
      </c>
      <c r="B305" s="59" t="s">
        <v>304</v>
      </c>
      <c r="C305" s="60" t="s">
        <v>151</v>
      </c>
      <c r="D305" s="63" t="s">
        <v>40</v>
      </c>
      <c r="E305" s="62" t="s">
        <v>151</v>
      </c>
      <c r="F305" s="59"/>
      <c r="G305" s="61"/>
      <c r="H305" s="59" t="s">
        <v>71</v>
      </c>
      <c r="I305" s="59" t="s">
        <v>310</v>
      </c>
      <c r="J305" s="15"/>
      <c r="K305" s="59"/>
      <c r="L305" s="65"/>
      <c r="M305" s="59"/>
      <c r="N305" s="59"/>
      <c r="O305" s="59"/>
      <c r="P305" s="59"/>
      <c r="Q305" s="115" t="s">
        <v>342</v>
      </c>
    </row>
    <row r="306" spans="1:17" x14ac:dyDescent="0.25">
      <c r="A306" s="2" t="s">
        <v>80</v>
      </c>
      <c r="B306" s="59" t="s">
        <v>304</v>
      </c>
      <c r="C306" s="60" t="s">
        <v>151</v>
      </c>
      <c r="D306" s="63" t="s">
        <v>41</v>
      </c>
      <c r="E306" s="62" t="s">
        <v>151</v>
      </c>
      <c r="F306" s="59"/>
      <c r="G306" s="61"/>
      <c r="H306" s="59" t="s">
        <v>71</v>
      </c>
      <c r="I306" s="59" t="s">
        <v>310</v>
      </c>
      <c r="J306" s="15"/>
      <c r="K306" s="59"/>
      <c r="L306" s="65"/>
      <c r="M306" s="59"/>
      <c r="N306" s="59"/>
      <c r="O306" s="59"/>
      <c r="P306" s="59"/>
      <c r="Q306" s="115" t="s">
        <v>342</v>
      </c>
    </row>
    <row r="307" spans="1:17" x14ac:dyDescent="0.25">
      <c r="A307" s="16" t="s">
        <v>80</v>
      </c>
      <c r="B307" s="16" t="s">
        <v>79</v>
      </c>
      <c r="C307" s="41" t="s">
        <v>151</v>
      </c>
      <c r="D307" s="19" t="s">
        <v>72</v>
      </c>
      <c r="E307" s="42" t="s">
        <v>151</v>
      </c>
      <c r="F307" s="16"/>
      <c r="G307" s="19"/>
      <c r="H307" s="16" t="s">
        <v>71</v>
      </c>
      <c r="I307" s="16" t="s">
        <v>295</v>
      </c>
      <c r="J307" s="18"/>
      <c r="K307" s="16"/>
      <c r="L307" s="43"/>
      <c r="M307" s="16"/>
      <c r="N307" s="16"/>
      <c r="O307" s="16"/>
      <c r="P307" s="16"/>
      <c r="Q307" s="116"/>
    </row>
    <row r="308" spans="1:17" x14ac:dyDescent="0.25">
      <c r="A308" s="16" t="s">
        <v>80</v>
      </c>
      <c r="B308" s="16" t="s">
        <v>79</v>
      </c>
      <c r="C308" s="41" t="s">
        <v>151</v>
      </c>
      <c r="D308" s="19" t="s">
        <v>44</v>
      </c>
      <c r="E308" s="42" t="s">
        <v>151</v>
      </c>
      <c r="F308" s="16"/>
      <c r="G308" s="19"/>
      <c r="H308" s="16" t="s">
        <v>71</v>
      </c>
      <c r="I308" s="16" t="s">
        <v>310</v>
      </c>
      <c r="J308" s="18"/>
      <c r="K308" s="16"/>
      <c r="L308" s="43"/>
      <c r="M308" s="16"/>
      <c r="N308" s="16"/>
      <c r="O308" s="16"/>
      <c r="P308" s="16"/>
      <c r="Q308" s="109"/>
    </row>
    <row r="309" spans="1:17" x14ac:dyDescent="0.25">
      <c r="A309" s="16" t="s">
        <v>80</v>
      </c>
      <c r="B309" s="16" t="s">
        <v>79</v>
      </c>
      <c r="C309" s="41" t="s">
        <v>151</v>
      </c>
      <c r="D309" s="19" t="s">
        <v>45</v>
      </c>
      <c r="E309" s="42" t="s">
        <v>151</v>
      </c>
      <c r="F309" s="16"/>
      <c r="G309" s="19"/>
      <c r="H309" s="16" t="s">
        <v>71</v>
      </c>
      <c r="I309" s="16" t="s">
        <v>310</v>
      </c>
      <c r="J309" s="18"/>
      <c r="K309" s="16"/>
      <c r="L309" s="43"/>
      <c r="M309" s="16"/>
      <c r="N309" s="16"/>
      <c r="O309" s="16"/>
      <c r="P309" s="16"/>
      <c r="Q309" s="109"/>
    </row>
    <row r="310" spans="1:17" x14ac:dyDescent="0.25">
      <c r="A310" s="16" t="s">
        <v>80</v>
      </c>
      <c r="B310" s="16" t="s">
        <v>79</v>
      </c>
      <c r="C310" s="41" t="s">
        <v>151</v>
      </c>
      <c r="D310" s="19" t="s">
        <v>46</v>
      </c>
      <c r="E310" s="42" t="s">
        <v>151</v>
      </c>
      <c r="F310" s="16"/>
      <c r="G310" s="19"/>
      <c r="H310" s="16" t="s">
        <v>71</v>
      </c>
      <c r="I310" s="16" t="s">
        <v>310</v>
      </c>
      <c r="J310" s="18"/>
      <c r="K310" s="16"/>
      <c r="L310" s="43"/>
      <c r="M310" s="16"/>
      <c r="N310" s="16"/>
      <c r="O310" s="16"/>
      <c r="P310" s="16"/>
      <c r="Q310" s="109"/>
    </row>
    <row r="311" spans="1:17" x14ac:dyDescent="0.25">
      <c r="A311" s="16" t="s">
        <v>80</v>
      </c>
      <c r="B311" s="16" t="s">
        <v>79</v>
      </c>
      <c r="C311" s="41" t="s">
        <v>151</v>
      </c>
      <c r="D311" s="19" t="s">
        <v>47</v>
      </c>
      <c r="E311" s="42" t="s">
        <v>151</v>
      </c>
      <c r="F311" s="16"/>
      <c r="G311" s="19"/>
      <c r="H311" s="16" t="s">
        <v>71</v>
      </c>
      <c r="I311" s="16" t="s">
        <v>310</v>
      </c>
      <c r="J311" s="18"/>
      <c r="K311" s="16"/>
      <c r="L311" s="43"/>
      <c r="M311" s="16"/>
      <c r="N311" s="16"/>
      <c r="O311" s="16"/>
      <c r="P311" s="16"/>
      <c r="Q311" s="109"/>
    </row>
    <row r="312" spans="1:17" x14ac:dyDescent="0.25">
      <c r="A312" s="2" t="s">
        <v>80</v>
      </c>
      <c r="B312" s="59" t="s">
        <v>304</v>
      </c>
      <c r="C312" s="60" t="s">
        <v>151</v>
      </c>
      <c r="D312" s="63" t="s">
        <v>48</v>
      </c>
      <c r="E312" s="62" t="s">
        <v>151</v>
      </c>
      <c r="F312" s="59"/>
      <c r="G312" s="61"/>
      <c r="H312" s="59" t="s">
        <v>71</v>
      </c>
      <c r="I312" s="59" t="s">
        <v>309</v>
      </c>
      <c r="J312" s="15"/>
      <c r="K312" s="59"/>
      <c r="L312" s="65"/>
      <c r="M312" s="59"/>
      <c r="N312" s="59"/>
      <c r="O312" s="59"/>
      <c r="P312" s="59"/>
      <c r="Q312" s="115" t="s">
        <v>342</v>
      </c>
    </row>
    <row r="313" spans="1:17" x14ac:dyDescent="0.25">
      <c r="A313" s="25" t="s">
        <v>80</v>
      </c>
      <c r="B313" s="25" t="s">
        <v>304</v>
      </c>
      <c r="C313" s="50" t="s">
        <v>151</v>
      </c>
      <c r="D313" s="68" t="s">
        <v>49</v>
      </c>
      <c r="E313" s="69" t="s">
        <v>151</v>
      </c>
      <c r="F313" s="25" t="s">
        <v>343</v>
      </c>
      <c r="G313" s="68"/>
      <c r="H313" s="25" t="s">
        <v>71</v>
      </c>
      <c r="I313" s="25" t="s">
        <v>307</v>
      </c>
      <c r="J313" s="36" t="s">
        <v>439</v>
      </c>
      <c r="K313" s="25"/>
      <c r="L313" s="81" t="s">
        <v>151</v>
      </c>
      <c r="M313" s="25"/>
      <c r="N313" s="2" t="s">
        <v>150</v>
      </c>
      <c r="O313" s="70">
        <v>40837</v>
      </c>
      <c r="P313" s="25" t="s">
        <v>292</v>
      </c>
      <c r="Q313" s="107"/>
    </row>
    <row r="314" spans="1:17" x14ac:dyDescent="0.25">
      <c r="A314" s="2" t="s">
        <v>80</v>
      </c>
      <c r="B314" s="59" t="s">
        <v>304</v>
      </c>
      <c r="C314" s="60" t="s">
        <v>151</v>
      </c>
      <c r="D314" s="61" t="s">
        <v>74</v>
      </c>
      <c r="E314" s="62" t="s">
        <v>151</v>
      </c>
      <c r="F314" s="59"/>
      <c r="G314" s="61"/>
      <c r="H314" s="59" t="s">
        <v>71</v>
      </c>
      <c r="I314" s="59" t="s">
        <v>309</v>
      </c>
      <c r="J314" s="15"/>
      <c r="K314" s="59"/>
      <c r="L314" s="65"/>
      <c r="M314" s="59"/>
      <c r="N314" s="59"/>
      <c r="O314" s="59"/>
      <c r="P314" s="59"/>
      <c r="Q314" s="114"/>
    </row>
    <row r="315" spans="1:17" x14ac:dyDescent="0.25">
      <c r="A315" s="2" t="s">
        <v>80</v>
      </c>
      <c r="B315" s="59" t="s">
        <v>304</v>
      </c>
      <c r="C315" s="60" t="s">
        <v>151</v>
      </c>
      <c r="D315" s="61" t="s">
        <v>51</v>
      </c>
      <c r="E315" s="62" t="s">
        <v>151</v>
      </c>
      <c r="F315" s="59"/>
      <c r="G315" s="61"/>
      <c r="H315" s="59" t="s">
        <v>71</v>
      </c>
      <c r="I315" s="59" t="s">
        <v>309</v>
      </c>
      <c r="J315" s="15"/>
      <c r="K315" s="59"/>
      <c r="L315" s="65"/>
      <c r="M315" s="59"/>
      <c r="N315" s="59"/>
      <c r="O315" s="59"/>
      <c r="P315" s="59"/>
      <c r="Q315" s="114"/>
    </row>
    <row r="316" spans="1:17" x14ac:dyDescent="0.25">
      <c r="A316" s="2" t="s">
        <v>80</v>
      </c>
      <c r="B316" s="59" t="s">
        <v>304</v>
      </c>
      <c r="C316" s="60" t="s">
        <v>151</v>
      </c>
      <c r="D316" s="61" t="s">
        <v>52</v>
      </c>
      <c r="E316" s="62" t="s">
        <v>151</v>
      </c>
      <c r="F316" s="59"/>
      <c r="G316" s="61"/>
      <c r="H316" s="59" t="s">
        <v>71</v>
      </c>
      <c r="I316" s="60" t="s">
        <v>151</v>
      </c>
      <c r="J316" s="15"/>
      <c r="K316" s="59"/>
      <c r="L316" s="65"/>
      <c r="M316" s="59"/>
      <c r="N316" s="59"/>
      <c r="O316" s="59"/>
      <c r="P316" s="59"/>
      <c r="Q316" s="114"/>
    </row>
    <row r="317" spans="1:17" x14ac:dyDescent="0.25">
      <c r="A317" s="2" t="s">
        <v>80</v>
      </c>
      <c r="B317" s="59" t="s">
        <v>304</v>
      </c>
      <c r="C317" s="60" t="s">
        <v>151</v>
      </c>
      <c r="D317" s="61" t="s">
        <v>53</v>
      </c>
      <c r="E317" s="62" t="s">
        <v>151</v>
      </c>
      <c r="F317" s="59"/>
      <c r="G317" s="61"/>
      <c r="H317" s="59" t="s">
        <v>71</v>
      </c>
      <c r="I317" s="60" t="s">
        <v>151</v>
      </c>
      <c r="J317" s="15"/>
      <c r="K317" s="59"/>
      <c r="L317" s="65"/>
      <c r="M317" s="59"/>
      <c r="N317" s="59"/>
      <c r="O317" s="59"/>
      <c r="P317" s="59"/>
      <c r="Q317" s="114"/>
    </row>
    <row r="318" spans="1:17" x14ac:dyDescent="0.25">
      <c r="A318" s="2" t="s">
        <v>80</v>
      </c>
      <c r="B318" s="59" t="s">
        <v>304</v>
      </c>
      <c r="C318" s="60" t="s">
        <v>151</v>
      </c>
      <c r="D318" s="61" t="s">
        <v>54</v>
      </c>
      <c r="E318" s="62" t="s">
        <v>151</v>
      </c>
      <c r="F318" s="59"/>
      <c r="G318" s="61"/>
      <c r="H318" s="59" t="s">
        <v>71</v>
      </c>
      <c r="I318" s="59" t="s">
        <v>309</v>
      </c>
      <c r="J318" s="15"/>
      <c r="K318" s="59"/>
      <c r="L318" s="65"/>
      <c r="M318" s="59"/>
      <c r="N318" s="59"/>
      <c r="O318" s="59"/>
      <c r="P318" s="59"/>
      <c r="Q318" s="114"/>
    </row>
    <row r="319" spans="1:17" x14ac:dyDescent="0.25">
      <c r="A319" s="2" t="s">
        <v>80</v>
      </c>
      <c r="B319" s="59" t="s">
        <v>304</v>
      </c>
      <c r="C319" s="60" t="s">
        <v>151</v>
      </c>
      <c r="D319" s="61" t="s">
        <v>55</v>
      </c>
      <c r="E319" s="62" t="s">
        <v>151</v>
      </c>
      <c r="F319" s="59"/>
      <c r="G319" s="61"/>
      <c r="H319" s="59" t="s">
        <v>71</v>
      </c>
      <c r="I319" s="60" t="s">
        <v>151</v>
      </c>
      <c r="J319" s="15"/>
      <c r="K319" s="59"/>
      <c r="L319" s="65"/>
      <c r="M319" s="59"/>
      <c r="N319" s="59"/>
      <c r="O319" s="59"/>
      <c r="P319" s="59"/>
      <c r="Q319" s="114"/>
    </row>
    <row r="320" spans="1:17" x14ac:dyDescent="0.25">
      <c r="A320" s="16" t="s">
        <v>80</v>
      </c>
      <c r="B320" s="16" t="s">
        <v>79</v>
      </c>
      <c r="C320" s="41" t="s">
        <v>151</v>
      </c>
      <c r="D320" s="19" t="s">
        <v>58</v>
      </c>
      <c r="E320" s="42" t="s">
        <v>151</v>
      </c>
      <c r="F320" s="16"/>
      <c r="G320" s="19"/>
      <c r="H320" s="16" t="s">
        <v>71</v>
      </c>
      <c r="I320" s="16" t="s">
        <v>306</v>
      </c>
      <c r="J320" s="18"/>
      <c r="K320" s="16"/>
      <c r="L320" s="43"/>
      <c r="M320" s="16"/>
      <c r="N320" s="16"/>
      <c r="O320" s="16"/>
      <c r="P320" s="16"/>
      <c r="Q320" s="109"/>
    </row>
    <row r="321" spans="1:17" x14ac:dyDescent="0.25">
      <c r="A321" s="2" t="s">
        <v>80</v>
      </c>
      <c r="B321" s="59" t="s">
        <v>304</v>
      </c>
      <c r="C321" s="60" t="s">
        <v>151</v>
      </c>
      <c r="D321" s="61" t="s">
        <v>59</v>
      </c>
      <c r="E321" s="62" t="s">
        <v>151</v>
      </c>
      <c r="F321" s="59"/>
      <c r="G321" s="61"/>
      <c r="H321" s="59" t="s">
        <v>71</v>
      </c>
      <c r="I321" s="60" t="s">
        <v>151</v>
      </c>
      <c r="J321" s="15"/>
      <c r="K321" s="59"/>
      <c r="L321" s="65"/>
      <c r="M321" s="59"/>
      <c r="N321" s="59"/>
      <c r="O321" s="59"/>
      <c r="P321" s="59"/>
      <c r="Q321" s="114"/>
    </row>
    <row r="322" spans="1:17" x14ac:dyDescent="0.25">
      <c r="A322" s="2" t="s">
        <v>80</v>
      </c>
      <c r="B322" s="59" t="s">
        <v>304</v>
      </c>
      <c r="C322" s="60" t="s">
        <v>151</v>
      </c>
      <c r="D322" s="61" t="s">
        <v>60</v>
      </c>
      <c r="E322" s="62" t="s">
        <v>151</v>
      </c>
      <c r="F322" s="59"/>
      <c r="G322" s="61"/>
      <c r="H322" s="59" t="s">
        <v>71</v>
      </c>
      <c r="I322" s="59" t="s">
        <v>309</v>
      </c>
      <c r="J322" s="15"/>
      <c r="K322" s="59"/>
      <c r="L322" s="65"/>
      <c r="M322" s="59"/>
      <c r="N322" s="59"/>
      <c r="O322" s="59"/>
      <c r="P322" s="59"/>
      <c r="Q322" s="114"/>
    </row>
    <row r="323" spans="1:17" x14ac:dyDescent="0.25">
      <c r="A323" s="2" t="s">
        <v>80</v>
      </c>
      <c r="B323" s="59" t="s">
        <v>304</v>
      </c>
      <c r="C323" s="60" t="s">
        <v>151</v>
      </c>
      <c r="D323" s="61" t="s">
        <v>62</v>
      </c>
      <c r="E323" s="62" t="s">
        <v>151</v>
      </c>
      <c r="F323" s="59"/>
      <c r="G323" s="61"/>
      <c r="H323" s="59" t="s">
        <v>71</v>
      </c>
      <c r="I323" s="59" t="s">
        <v>309</v>
      </c>
      <c r="J323" s="15"/>
      <c r="K323" s="59"/>
      <c r="L323" s="65"/>
      <c r="M323" s="59"/>
      <c r="N323" s="59"/>
      <c r="O323" s="59"/>
      <c r="P323" s="59"/>
      <c r="Q323" s="114"/>
    </row>
    <row r="324" spans="1:17" x14ac:dyDescent="0.25">
      <c r="A324" s="16" t="s">
        <v>80</v>
      </c>
      <c r="B324" s="16" t="s">
        <v>79</v>
      </c>
      <c r="C324" s="41" t="s">
        <v>151</v>
      </c>
      <c r="D324" s="19" t="s">
        <v>67</v>
      </c>
      <c r="E324" s="42" t="s">
        <v>151</v>
      </c>
      <c r="F324" s="16"/>
      <c r="G324" s="19"/>
      <c r="H324" s="16" t="s">
        <v>71</v>
      </c>
      <c r="I324" s="16" t="s">
        <v>309</v>
      </c>
      <c r="J324" s="18"/>
      <c r="K324" s="16"/>
      <c r="L324" s="43"/>
      <c r="M324" s="16"/>
      <c r="N324" s="16"/>
      <c r="O324" s="16"/>
      <c r="P324" s="16"/>
      <c r="Q324" s="109"/>
    </row>
    <row r="325" spans="1:17" x14ac:dyDescent="0.25">
      <c r="A325" s="16" t="s">
        <v>80</v>
      </c>
      <c r="B325" s="16" t="s">
        <v>79</v>
      </c>
      <c r="C325" s="41" t="s">
        <v>151</v>
      </c>
      <c r="D325" s="19" t="s">
        <v>68</v>
      </c>
      <c r="E325" s="42" t="s">
        <v>151</v>
      </c>
      <c r="F325" s="16"/>
      <c r="G325" s="19"/>
      <c r="H325" s="16" t="s">
        <v>71</v>
      </c>
      <c r="I325" s="16" t="s">
        <v>310</v>
      </c>
      <c r="J325" s="18"/>
      <c r="K325" s="16"/>
      <c r="L325" s="43"/>
      <c r="M325" s="16"/>
      <c r="N325" s="16"/>
      <c r="O325" s="16"/>
      <c r="P325" s="16"/>
      <c r="Q325" s="109"/>
    </row>
    <row r="326" spans="1:17" x14ac:dyDescent="0.25">
      <c r="A326" s="16" t="s">
        <v>80</v>
      </c>
      <c r="B326" s="16" t="s">
        <v>79</v>
      </c>
      <c r="C326" s="41" t="s">
        <v>151</v>
      </c>
      <c r="D326" s="19" t="s">
        <v>69</v>
      </c>
      <c r="E326" s="42" t="s">
        <v>151</v>
      </c>
      <c r="F326" s="16"/>
      <c r="G326" s="19"/>
      <c r="H326" s="16" t="s">
        <v>71</v>
      </c>
      <c r="I326" s="16" t="s">
        <v>295</v>
      </c>
      <c r="J326" s="18"/>
      <c r="K326" s="16"/>
      <c r="L326" s="43"/>
      <c r="M326" s="16"/>
      <c r="N326" s="16"/>
      <c r="O326" s="16"/>
      <c r="P326" s="16"/>
      <c r="Q326" s="109"/>
    </row>
    <row r="327" spans="1:17" x14ac:dyDescent="0.25">
      <c r="A327" s="2" t="s">
        <v>79</v>
      </c>
      <c r="B327" s="2" t="s">
        <v>404</v>
      </c>
      <c r="C327" s="9"/>
      <c r="D327" s="4" t="s">
        <v>365</v>
      </c>
      <c r="E327" s="38"/>
      <c r="F327" s="2" t="s">
        <v>343</v>
      </c>
      <c r="G327" s="5" t="s">
        <v>364</v>
      </c>
      <c r="H327" s="25" t="s">
        <v>287</v>
      </c>
      <c r="I327" s="25"/>
      <c r="J327" s="4" t="s">
        <v>365</v>
      </c>
      <c r="K327" s="2"/>
      <c r="L327" s="27">
        <v>40808</v>
      </c>
      <c r="M327" s="2"/>
      <c r="N327" s="2" t="s">
        <v>150</v>
      </c>
      <c r="O327" s="27">
        <v>40956</v>
      </c>
      <c r="P327" s="2" t="s">
        <v>292</v>
      </c>
      <c r="Q327" s="104"/>
    </row>
    <row r="328" spans="1:17" x14ac:dyDescent="0.25">
      <c r="A328" s="2" t="s">
        <v>239</v>
      </c>
      <c r="B328" s="2" t="s">
        <v>304</v>
      </c>
      <c r="C328" s="9"/>
      <c r="D328" s="4" t="s">
        <v>367</v>
      </c>
      <c r="E328" s="38">
        <v>40634</v>
      </c>
      <c r="F328" s="2" t="s">
        <v>343</v>
      </c>
      <c r="G328" s="5" t="s">
        <v>364</v>
      </c>
      <c r="H328" s="25" t="s">
        <v>287</v>
      </c>
      <c r="I328" s="25"/>
      <c r="J328" s="4" t="s">
        <v>366</v>
      </c>
      <c r="K328" s="2"/>
      <c r="L328" s="27">
        <v>40945</v>
      </c>
      <c r="M328" s="2"/>
      <c r="N328" s="2" t="s">
        <v>150</v>
      </c>
      <c r="O328" s="27">
        <v>40956</v>
      </c>
      <c r="P328" s="2" t="s">
        <v>292</v>
      </c>
      <c r="Q328" s="104"/>
    </row>
    <row r="329" spans="1:17" x14ac:dyDescent="0.25">
      <c r="A329" s="2"/>
      <c r="B329" s="2"/>
      <c r="C329" s="9"/>
      <c r="D329" s="4"/>
      <c r="E329" s="38"/>
      <c r="F329" s="2"/>
      <c r="G329" s="5"/>
      <c r="H329" s="25"/>
      <c r="I329" s="25"/>
      <c r="J329" s="4" t="s">
        <v>448</v>
      </c>
      <c r="K329" s="2"/>
      <c r="L329" s="27">
        <v>40983</v>
      </c>
      <c r="M329" s="2"/>
      <c r="N329" s="2" t="s">
        <v>150</v>
      </c>
      <c r="O329" s="27">
        <v>40984</v>
      </c>
      <c r="P329" s="2" t="s">
        <v>292</v>
      </c>
      <c r="Q329" s="104"/>
    </row>
    <row r="330" spans="1:17" x14ac:dyDescent="0.25">
      <c r="A330" s="143"/>
      <c r="B330" s="143"/>
      <c r="C330" s="143"/>
      <c r="D330" s="144"/>
      <c r="E330" s="145"/>
      <c r="F330" s="143"/>
      <c r="G330" s="144" t="s">
        <v>409</v>
      </c>
      <c r="H330" s="143"/>
      <c r="I330" s="143"/>
      <c r="J330" s="144" t="s">
        <v>402</v>
      </c>
      <c r="K330" s="143"/>
      <c r="L330" s="146">
        <v>38078</v>
      </c>
      <c r="M330" s="143"/>
      <c r="N330" s="143" t="s">
        <v>150</v>
      </c>
      <c r="O330" s="146">
        <v>40914</v>
      </c>
      <c r="P330" s="143" t="s">
        <v>292</v>
      </c>
      <c r="Q330" s="147" t="s">
        <v>784</v>
      </c>
    </row>
    <row r="331" spans="1:17" x14ac:dyDescent="0.25">
      <c r="A331" s="143"/>
      <c r="B331" s="143"/>
      <c r="C331" s="143"/>
      <c r="D331" s="144"/>
      <c r="E331" s="145"/>
      <c r="F331" s="143"/>
      <c r="G331" s="144" t="s">
        <v>423</v>
      </c>
      <c r="H331" s="143"/>
      <c r="I331" s="143"/>
      <c r="J331" s="144" t="s">
        <v>425</v>
      </c>
      <c r="K331" s="143">
        <v>0</v>
      </c>
      <c r="L331" s="146"/>
      <c r="M331" s="143"/>
      <c r="N331" s="143" t="s">
        <v>150</v>
      </c>
      <c r="O331" s="146">
        <v>40960</v>
      </c>
      <c r="P331" s="143" t="s">
        <v>292</v>
      </c>
      <c r="Q331" s="147" t="s">
        <v>784</v>
      </c>
    </row>
    <row r="332" spans="1:17" x14ac:dyDescent="0.25">
      <c r="A332" s="143"/>
      <c r="B332" s="143"/>
      <c r="C332" s="143"/>
      <c r="D332" s="144"/>
      <c r="E332" s="145"/>
      <c r="F332" s="143"/>
      <c r="G332" s="144" t="s">
        <v>424</v>
      </c>
      <c r="H332" s="143"/>
      <c r="I332" s="143"/>
      <c r="J332" s="144" t="s">
        <v>426</v>
      </c>
      <c r="K332" s="143">
        <v>15</v>
      </c>
      <c r="L332" s="146"/>
      <c r="M332" s="143"/>
      <c r="N332" s="143" t="s">
        <v>150</v>
      </c>
      <c r="O332" s="146">
        <v>40960</v>
      </c>
      <c r="P332" s="143" t="s">
        <v>292</v>
      </c>
      <c r="Q332" s="147" t="s">
        <v>784</v>
      </c>
    </row>
    <row r="333" spans="1:17" x14ac:dyDescent="0.25">
      <c r="A333" s="26" t="s">
        <v>596</v>
      </c>
      <c r="D333" s="29"/>
      <c r="F333" s="53"/>
      <c r="G333" s="49" t="s">
        <v>713</v>
      </c>
      <c r="H333" s="28" t="s">
        <v>71</v>
      </c>
      <c r="I333" s="28" t="s">
        <v>320</v>
      </c>
      <c r="J333" s="29" t="s">
        <v>697</v>
      </c>
      <c r="K333" s="26">
        <v>1</v>
      </c>
      <c r="L333" s="53">
        <v>41246</v>
      </c>
      <c r="M333" s="26"/>
      <c r="N333" s="26" t="s">
        <v>150</v>
      </c>
      <c r="O333" s="53">
        <v>41246</v>
      </c>
      <c r="P333" s="26" t="s">
        <v>218</v>
      </c>
      <c r="Q333" s="58" t="s">
        <v>698</v>
      </c>
    </row>
    <row r="334" spans="1:17" x14ac:dyDescent="0.25">
      <c r="A334" s="26" t="s">
        <v>596</v>
      </c>
      <c r="D334" s="29"/>
      <c r="F334" s="53"/>
      <c r="G334" s="29" t="s">
        <v>699</v>
      </c>
      <c r="H334" s="28" t="s">
        <v>71</v>
      </c>
      <c r="I334" s="28" t="s">
        <v>293</v>
      </c>
      <c r="J334" s="29" t="s">
        <v>700</v>
      </c>
      <c r="K334" s="26">
        <v>1</v>
      </c>
      <c r="L334" s="53" t="s">
        <v>701</v>
      </c>
      <c r="M334" s="26"/>
      <c r="N334" s="26" t="s">
        <v>150</v>
      </c>
      <c r="O334" s="2" t="s">
        <v>218</v>
      </c>
      <c r="P334" s="2" t="s">
        <v>218</v>
      </c>
      <c r="Q334" s="58" t="s">
        <v>702</v>
      </c>
    </row>
    <row r="335" spans="1:17" x14ac:dyDescent="0.25">
      <c r="A335" s="26"/>
      <c r="D335" s="29"/>
      <c r="F335" s="53"/>
      <c r="G335" s="29"/>
      <c r="H335" s="28"/>
      <c r="I335" s="28"/>
      <c r="J335" s="29"/>
      <c r="K335" s="26">
        <v>1</v>
      </c>
      <c r="L335" s="53"/>
      <c r="M335" s="26"/>
      <c r="N335" s="26"/>
      <c r="O335" s="53"/>
      <c r="P335" s="26"/>
      <c r="Q335" s="58"/>
    </row>
    <row r="336" spans="1:17" x14ac:dyDescent="0.25">
      <c r="A336" s="26"/>
      <c r="D336" s="29"/>
      <c r="F336" s="53"/>
      <c r="G336" s="29"/>
      <c r="H336" s="28"/>
      <c r="I336" s="28"/>
      <c r="J336" s="29"/>
      <c r="K336" s="26">
        <v>1</v>
      </c>
      <c r="L336" s="53"/>
      <c r="M336" s="26"/>
      <c r="N336" s="26"/>
      <c r="O336" s="53"/>
      <c r="P336" s="26"/>
      <c r="Q336" s="58"/>
    </row>
    <row r="337" spans="1:17" x14ac:dyDescent="0.25">
      <c r="A337" s="26"/>
      <c r="D337" s="29"/>
      <c r="F337" s="53"/>
      <c r="G337" s="29"/>
      <c r="H337" s="28"/>
      <c r="I337" s="28"/>
      <c r="J337" s="29"/>
      <c r="K337" s="26">
        <v>1</v>
      </c>
      <c r="L337" s="53"/>
      <c r="M337" s="26"/>
      <c r="N337" s="26"/>
      <c r="O337" s="53"/>
      <c r="P337" s="26"/>
      <c r="Q337" s="58"/>
    </row>
    <row r="338" spans="1:17" x14ac:dyDescent="0.25">
      <c r="A338" s="26"/>
      <c r="D338" s="29"/>
      <c r="F338" s="53"/>
      <c r="G338" s="29"/>
      <c r="H338" s="28"/>
      <c r="I338" s="28"/>
      <c r="J338" s="29"/>
      <c r="K338" s="26">
        <v>1</v>
      </c>
      <c r="L338" s="53"/>
      <c r="M338" s="26"/>
      <c r="N338" s="26"/>
      <c r="O338" s="53"/>
      <c r="P338" s="26"/>
      <c r="Q338" s="58"/>
    </row>
  </sheetData>
  <conditionalFormatting sqref="N55">
    <cfRule type="cellIs" dxfId="37" priority="23" operator="equal">
      <formula>"A récup"</formula>
    </cfRule>
    <cfRule type="cellIs" dxfId="36" priority="24" operator="equal">
      <formula>"Fait"</formula>
    </cfRule>
    <cfRule type="cellIs" dxfId="35" priority="25" operator="equal">
      <formula>"En cours"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2:N113 N56:N75 N1:N54 N78:N100 N115:N161 N174:N1048576">
    <cfRule type="cellIs" dxfId="34" priority="19" operator="equal">
      <formula>"A récup"</formula>
    </cfRule>
    <cfRule type="cellIs" dxfId="33" priority="20" operator="equal">
      <formula>"Fait"</formula>
    </cfRule>
    <cfRule type="cellIs" dxfId="32" priority="21" operator="equal">
      <formula>"En cours"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2">
    <cfRule type="cellIs" dxfId="31" priority="13" operator="equal">
      <formula>"A récup"</formula>
    </cfRule>
    <cfRule type="cellIs" dxfId="30" priority="14" operator="equal">
      <formula>"Fait"</formula>
    </cfRule>
    <cfRule type="cellIs" dxfId="29" priority="15" operator="equal">
      <formula>"En cours"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1">
    <cfRule type="cellIs" dxfId="28" priority="9" operator="equal">
      <formula>"A récup"</formula>
    </cfRule>
    <cfRule type="cellIs" dxfId="27" priority="10" operator="equal">
      <formula>"Fait"</formula>
    </cfRule>
    <cfRule type="cellIs" dxfId="26" priority="11" operator="equal">
      <formula>"En cours"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2:N173">
    <cfRule type="cellIs" dxfId="25" priority="5" operator="equal">
      <formula>"A récup"</formula>
    </cfRule>
    <cfRule type="cellIs" dxfId="24" priority="6" operator="equal">
      <formula>"Fait"</formula>
    </cfRule>
    <cfRule type="cellIs" dxfId="23" priority="7" operator="equal">
      <formula>"En cours"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7">
    <cfRule type="cellIs" dxfId="22" priority="1" operator="equal">
      <formula>"A récup"</formula>
    </cfRule>
    <cfRule type="cellIs" dxfId="21" priority="2" operator="equal">
      <formula>"Fait"</formula>
    </cfRule>
    <cfRule type="cellIs" dxfId="20" priority="3" operator="equal">
      <formula>"En cours"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N1:N1048576">
      <formula1>"A valider,En cours,Fait,En attente,"</formula1>
    </dataValidation>
    <dataValidation type="list" allowBlank="1" showInputMessage="1" showErrorMessage="1" sqref="O334:P334 O86:O90 P333 P335:P1048576 P154:P200 O95 O39:O41 O287 P201:Q204 P229:Q231 O191:O200 O232:P251 O216:P228 O205:P212 Q252:Q253 P213:Q215 O254:O259 P252:P329 P1:P152">
      <formula1>"Intralten,Extralten,INTRANET,Restreinte,"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Liste docs</vt:lpstr>
      <vt:lpstr>Doc en cours de création</vt:lpstr>
      <vt:lpstr>Histo</vt:lpstr>
      <vt:lpstr>'Liste docs'!Impression_des_titres</vt:lpstr>
      <vt:lpstr>'Liste docs'!Zone_d_impression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2018-06-22T07:48:03Z</dcterms:modified>
</cp:coreProperties>
</file>